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720" tabRatio="598" activeTab="1"/>
  </bookViews>
  <sheets>
    <sheet name="SM vyjezdy" sheetId="1" r:id="rId1"/>
    <sheet name="ST vyjezdy" sheetId="46" r:id="rId2"/>
    <sheet name="SM prijezdy" sheetId="22" r:id="rId3"/>
    <sheet name="ST prijezdy" sheetId="47" r:id="rId4"/>
  </sheets>
  <definedNames>
    <definedName name="_xlnm.Print_Area" localSheetId="2">'SM prijezdy'!$A$1:$L$242</definedName>
    <definedName name="_xlnm.Print_Area" localSheetId="0">'SM vyjezdy'!$A$1:$K$264</definedName>
    <definedName name="_xlnm.Print_Area" localSheetId="3">'ST prijezdy'!$A$1:$K$60</definedName>
    <definedName name="_xlnm.Print_Area" localSheetId="1">'ST vyjezdy'!$A$1:$K$72</definedName>
  </definedNames>
  <calcPr calcId="191029"/>
  <extLst/>
</workbook>
</file>

<file path=xl/sharedStrings.xml><?xml version="1.0" encoding="utf-8"?>
<sst xmlns="http://schemas.openxmlformats.org/spreadsheetml/2006/main" count="1917" uniqueCount="116">
  <si>
    <t>PF</t>
  </si>
  <si>
    <t>FSE</t>
  </si>
  <si>
    <t>FŽP</t>
  </si>
  <si>
    <t>UJEP</t>
  </si>
  <si>
    <t>Celkem</t>
  </si>
  <si>
    <t>Dánsko</t>
  </si>
  <si>
    <t>Finsko</t>
  </si>
  <si>
    <t>Francie</t>
  </si>
  <si>
    <t>Itálie</t>
  </si>
  <si>
    <t>Litva</t>
  </si>
  <si>
    <t>Maďarsko</t>
  </si>
  <si>
    <t>Německo</t>
  </si>
  <si>
    <t>Nizozemí</t>
  </si>
  <si>
    <t>Polsko</t>
  </si>
  <si>
    <t>Portugalsko</t>
  </si>
  <si>
    <t>Rakousko</t>
  </si>
  <si>
    <t>Rumunsko</t>
  </si>
  <si>
    <t>Slovensko</t>
  </si>
  <si>
    <t>Slovinsko</t>
  </si>
  <si>
    <t>Španělsko</t>
  </si>
  <si>
    <t>Švédsko</t>
  </si>
  <si>
    <t>Turecko</t>
  </si>
  <si>
    <t>Velká Británie</t>
  </si>
  <si>
    <t>PřF</t>
  </si>
  <si>
    <t xml:space="preserve"> Španělsko</t>
  </si>
  <si>
    <t>FF</t>
  </si>
  <si>
    <t>Erasmus</t>
  </si>
  <si>
    <t>% podíl</t>
  </si>
  <si>
    <t>Výjezdy studentů</t>
  </si>
  <si>
    <t>FUD</t>
  </si>
  <si>
    <t>Řecko</t>
  </si>
  <si>
    <t>Norsko</t>
  </si>
  <si>
    <t>Estonsko</t>
  </si>
  <si>
    <t>Izrael</t>
  </si>
  <si>
    <t>Výukové pobyty</t>
  </si>
  <si>
    <t>Školení</t>
  </si>
  <si>
    <t>Celkem Erasmus</t>
  </si>
  <si>
    <t>REK</t>
  </si>
  <si>
    <t>Studijní pobyty</t>
  </si>
  <si>
    <t>01/02</t>
  </si>
  <si>
    <t>02/03</t>
  </si>
  <si>
    <t>03/04</t>
  </si>
  <si>
    <t>04/05</t>
  </si>
  <si>
    <t>05/06</t>
  </si>
  <si>
    <t>07/08</t>
  </si>
  <si>
    <t>06/07</t>
  </si>
  <si>
    <t>08/09</t>
  </si>
  <si>
    <t>Belgie</t>
  </si>
  <si>
    <t>09/10</t>
  </si>
  <si>
    <t>Ukrajina</t>
  </si>
  <si>
    <t>Vietnam</t>
  </si>
  <si>
    <t>10/11</t>
  </si>
  <si>
    <t>Malta</t>
  </si>
  <si>
    <t>Island</t>
  </si>
  <si>
    <t>Bulharsko</t>
  </si>
  <si>
    <t>%podíl</t>
  </si>
  <si>
    <t>11/12</t>
  </si>
  <si>
    <t>Výjezdy zaměstnanců</t>
  </si>
  <si>
    <t>Příjezdy studentů</t>
  </si>
  <si>
    <t>Příjezdy zaměstnanců</t>
  </si>
  <si>
    <t>Lotyšsko</t>
  </si>
  <si>
    <t>12/13</t>
  </si>
  <si>
    <t>FZS</t>
  </si>
  <si>
    <t>Švýcarsko</t>
  </si>
  <si>
    <t>Česká republika</t>
  </si>
  <si>
    <t>13/14</t>
  </si>
  <si>
    <t>Chorvatsko</t>
  </si>
  <si>
    <t>11/2</t>
  </si>
  <si>
    <t>14/15</t>
  </si>
  <si>
    <t>15/16</t>
  </si>
  <si>
    <t>Praktické stáže</t>
  </si>
  <si>
    <t>Studijní pobyty Erasmus</t>
  </si>
  <si>
    <t>Praktické stáže Erasmus</t>
  </si>
  <si>
    <t>Mobilita studentů Erasmus</t>
  </si>
  <si>
    <t>Mobilita zaměstnanců Erasmus</t>
  </si>
  <si>
    <t>Výukové pobyty Erasmus</t>
  </si>
  <si>
    <t>Školení Erasmus</t>
  </si>
  <si>
    <t>Irsko</t>
  </si>
  <si>
    <t>16/17</t>
  </si>
  <si>
    <t>17/18</t>
  </si>
  <si>
    <t>FSI</t>
  </si>
  <si>
    <t>18/19</t>
  </si>
  <si>
    <t>Makedonie</t>
  </si>
  <si>
    <t>19/20</t>
  </si>
  <si>
    <t>Írán</t>
  </si>
  <si>
    <t>Kosovo</t>
  </si>
  <si>
    <t>Mezinárodní smlouvy</t>
  </si>
  <si>
    <t>20/21</t>
  </si>
  <si>
    <t>21/22</t>
  </si>
  <si>
    <t>22/23</t>
  </si>
  <si>
    <t>Ostatní*</t>
  </si>
  <si>
    <t>Praktické stáže ICM</t>
  </si>
  <si>
    <t>Studijní pobyty ICM</t>
  </si>
  <si>
    <t>Celkem ICM</t>
  </si>
  <si>
    <t>Erasmus + ICM</t>
  </si>
  <si>
    <t>Výukové pobyty ICM</t>
  </si>
  <si>
    <t>Školení ICM</t>
  </si>
  <si>
    <t>Erasmus + ICM studijní pobyty
dle zemí</t>
  </si>
  <si>
    <t>Erasmus + ICM praktické stáže
dle zemí</t>
  </si>
  <si>
    <t>Erasmus + ICM výukové pobyty
dle zemí</t>
  </si>
  <si>
    <t>Erasmus + ICM školení
dle zemí</t>
  </si>
  <si>
    <t>Erasmus praktické stáže + ICM
dle zemí</t>
  </si>
  <si>
    <t>Studijní pobyty Erasmus + ICM</t>
  </si>
  <si>
    <t>Praktické stáže Erasmus + ICM</t>
  </si>
  <si>
    <t>Studijní pobyty Erasmus+ ICM</t>
  </si>
  <si>
    <t>Praktické stáže Erasmus+ICM</t>
  </si>
  <si>
    <t>Výukové pobyty Erasmus + ICM</t>
  </si>
  <si>
    <t>Školení Erasmus + ICM</t>
  </si>
  <si>
    <t>Srbsko</t>
  </si>
  <si>
    <t>Kypr</t>
  </si>
  <si>
    <t>IP/PP mobilita</t>
  </si>
  <si>
    <t>Erasmus + ICM + IP/PP mobilita</t>
  </si>
  <si>
    <t>Erasmus + IP/PP MŠMT</t>
  </si>
  <si>
    <t>* v rámci mezinárodních smluv a rozvojové pomoci</t>
  </si>
  <si>
    <t>Ostatní  (včetně mezinárodních smluv a vládních stipendistů)</t>
  </si>
  <si>
    <t>Libanon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</si>
</sst>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0"/>
      <name val="Arial CE"/>
      <family val="2"/>
    </font>
    <font>
      <sz val="10"/>
      <name val="Arial"/>
      <family val="2"/>
    </font>
    <font>
      <sz val="5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.75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b/>
      <sz val="7.1"/>
      <color rgb="FF000000"/>
      <name val="Arial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7.1"/>
      <color rgb="FF000000"/>
      <name val="Calibri"/>
      <family val="2"/>
    </font>
    <font>
      <sz val="8"/>
      <color rgb="FF000000"/>
      <name val="Arial"/>
      <family val="2"/>
    </font>
    <font>
      <b/>
      <sz val="4.2"/>
      <color rgb="FF000000"/>
      <name val="Arial"/>
      <family val="2"/>
    </font>
    <font>
      <sz val="8.5"/>
      <color rgb="FF000000"/>
      <name val="Arial"/>
      <family val="2"/>
    </font>
    <font>
      <b/>
      <sz val="6"/>
      <color rgb="FF000000"/>
      <name val="Calibri"/>
      <family val="2"/>
    </font>
    <font>
      <i/>
      <sz val="2"/>
      <color rgb="FF000000"/>
      <name val="Monotype Corsiva"/>
      <family val="2"/>
    </font>
    <font>
      <sz val="3.5"/>
      <color rgb="FF000000"/>
      <name val="Verdana"/>
      <family val="2"/>
    </font>
    <font>
      <b/>
      <sz val="3"/>
      <color rgb="FF000000"/>
      <name val="Verdana"/>
      <family val="2"/>
    </font>
    <font>
      <sz val="5.05"/>
      <color rgb="FF000000"/>
      <name val="Verdana"/>
      <family val="2"/>
    </font>
    <font>
      <b/>
      <sz val="1.5"/>
      <color rgb="FF000000"/>
      <name val="Arial"/>
      <family val="2"/>
    </font>
    <font>
      <sz val="5.05"/>
      <color rgb="FF000000"/>
      <name val="Arial"/>
      <family val="2"/>
    </font>
    <font>
      <b/>
      <sz val="2"/>
      <color rgb="FF000000"/>
      <name val="Arial"/>
      <family val="2"/>
    </font>
    <font>
      <sz val="1.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hair"/>
    </border>
    <border>
      <left/>
      <right style="thin"/>
      <top style="thin"/>
      <bottom style="double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 style="thin"/>
      <right/>
      <top/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 style="double"/>
      <top style="hair"/>
      <bottom style="double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double"/>
      <right/>
      <top style="hair"/>
      <bottom/>
    </border>
    <border>
      <left style="double"/>
      <right style="thin"/>
      <top/>
      <bottom style="hair"/>
    </border>
    <border>
      <left style="thin"/>
      <right style="thin"/>
      <top style="double"/>
      <bottom style="thin"/>
    </border>
    <border>
      <left style="double"/>
      <right style="thin"/>
      <top style="hair"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hair"/>
      <bottom/>
    </border>
    <border>
      <left style="double"/>
      <right style="thin"/>
      <top/>
      <bottom style="thin"/>
    </border>
    <border>
      <left style="double"/>
      <right style="thin"/>
      <top style="hair"/>
      <bottom style="double"/>
    </border>
    <border>
      <left/>
      <right/>
      <top style="hair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double"/>
      <right style="double"/>
      <top style="hair"/>
      <bottom/>
    </border>
    <border>
      <left style="double"/>
      <right/>
      <top style="thin"/>
      <bottom style="double"/>
    </border>
    <border>
      <left style="double"/>
      <right/>
      <top/>
      <bottom style="hair"/>
    </border>
    <border>
      <left style="double"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/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Fill="1"/>
    <xf numFmtId="49" fontId="6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8" xfId="0" applyNumberFormat="1" applyFont="1" applyFill="1" applyBorder="1"/>
    <xf numFmtId="49" fontId="3" fillId="2" borderId="10" xfId="0" applyNumberFormat="1" applyFont="1" applyFill="1" applyBorder="1"/>
    <xf numFmtId="0" fontId="3" fillId="2" borderId="9" xfId="0" applyFont="1" applyFill="1" applyBorder="1"/>
    <xf numFmtId="0" fontId="3" fillId="2" borderId="24" xfId="0" applyFont="1" applyFill="1" applyBorder="1"/>
    <xf numFmtId="1" fontId="6" fillId="2" borderId="25" xfId="0" applyNumberFormat="1" applyFont="1" applyFill="1" applyBorder="1"/>
    <xf numFmtId="164" fontId="6" fillId="2" borderId="10" xfId="0" applyNumberFormat="1" applyFont="1" applyFill="1" applyBorder="1"/>
    <xf numFmtId="1" fontId="6" fillId="2" borderId="26" xfId="0" applyNumberFormat="1" applyFont="1" applyFill="1" applyBorder="1"/>
    <xf numFmtId="164" fontId="6" fillId="2" borderId="13" xfId="0" applyNumberFormat="1" applyFont="1" applyFill="1" applyBorder="1"/>
    <xf numFmtId="49" fontId="6" fillId="2" borderId="4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NumberFormat="1" applyFont="1" applyFill="1" applyBorder="1"/>
    <xf numFmtId="0" fontId="3" fillId="2" borderId="13" xfId="0" applyFont="1" applyFill="1" applyBorder="1"/>
    <xf numFmtId="49" fontId="6" fillId="2" borderId="27" xfId="0" applyNumberFormat="1" applyFont="1" applyFill="1" applyBorder="1"/>
    <xf numFmtId="0" fontId="3" fillId="2" borderId="28" xfId="0" applyNumberFormat="1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1" fontId="6" fillId="2" borderId="31" xfId="0" applyNumberFormat="1" applyFont="1" applyFill="1" applyBorder="1"/>
    <xf numFmtId="164" fontId="6" fillId="2" borderId="28" xfId="0" applyNumberFormat="1" applyFont="1" applyFill="1" applyBorder="1"/>
    <xf numFmtId="49" fontId="6" fillId="2" borderId="32" xfId="0" applyNumberFormat="1" applyFont="1" applyFill="1" applyBorder="1"/>
    <xf numFmtId="1" fontId="6" fillId="2" borderId="33" xfId="0" applyNumberFormat="1" applyFont="1" applyFill="1" applyBorder="1"/>
    <xf numFmtId="1" fontId="6" fillId="2" borderId="34" xfId="0" applyNumberFormat="1" applyFont="1" applyFill="1" applyBorder="1"/>
    <xf numFmtId="1" fontId="6" fillId="2" borderId="35" xfId="0" applyNumberFormat="1" applyFont="1" applyFill="1" applyBorder="1"/>
    <xf numFmtId="164" fontId="6" fillId="2" borderId="33" xfId="0" applyNumberFormat="1" applyFont="1" applyFill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2" fontId="6" fillId="2" borderId="33" xfId="0" applyNumberFormat="1" applyFont="1" applyFill="1" applyBorder="1"/>
    <xf numFmtId="2" fontId="6" fillId="2" borderId="36" xfId="0" applyNumberFormat="1" applyFont="1" applyFill="1" applyBorder="1"/>
    <xf numFmtId="2" fontId="6" fillId="2" borderId="37" xfId="0" applyNumberFormat="1" applyFont="1" applyFill="1" applyBorder="1"/>
    <xf numFmtId="0" fontId="6" fillId="2" borderId="35" xfId="0" applyFont="1" applyFill="1" applyBorder="1"/>
    <xf numFmtId="0" fontId="6" fillId="2" borderId="38" xfId="0" applyFont="1" applyFill="1" applyBorder="1"/>
    <xf numFmtId="0" fontId="6" fillId="2" borderId="39" xfId="0" applyFont="1" applyFill="1" applyBorder="1"/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49" fontId="6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8" xfId="0" applyNumberFormat="1" applyFont="1" applyFill="1" applyBorder="1"/>
    <xf numFmtId="49" fontId="3" fillId="0" borderId="10" xfId="0" applyNumberFormat="1" applyFont="1" applyFill="1" applyBorder="1"/>
    <xf numFmtId="0" fontId="3" fillId="0" borderId="9" xfId="0" applyFont="1" applyFill="1" applyBorder="1"/>
    <xf numFmtId="0" fontId="3" fillId="0" borderId="24" xfId="0" applyFont="1" applyFill="1" applyBorder="1"/>
    <xf numFmtId="1" fontId="6" fillId="0" borderId="25" xfId="0" applyNumberFormat="1" applyFont="1" applyFill="1" applyBorder="1"/>
    <xf numFmtId="164" fontId="6" fillId="0" borderId="10" xfId="0" applyNumberFormat="1" applyFont="1" applyFill="1" applyBorder="1"/>
    <xf numFmtId="1" fontId="6" fillId="0" borderId="26" xfId="0" applyNumberFormat="1" applyFont="1" applyFill="1" applyBorder="1"/>
    <xf numFmtId="164" fontId="6" fillId="0" borderId="13" xfId="0" applyNumberFormat="1" applyFont="1" applyFill="1" applyBorder="1"/>
    <xf numFmtId="49" fontId="6" fillId="0" borderId="4" xfId="0" applyNumberFormat="1" applyFont="1" applyFill="1" applyBorder="1"/>
    <xf numFmtId="49" fontId="3" fillId="0" borderId="13" xfId="0" applyNumberFormat="1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13" xfId="0" applyNumberFormat="1" applyFont="1" applyFill="1" applyBorder="1"/>
    <xf numFmtId="0" fontId="3" fillId="0" borderId="13" xfId="0" applyFont="1" applyFill="1" applyBorder="1"/>
    <xf numFmtId="49" fontId="6" fillId="0" borderId="27" xfId="0" applyNumberFormat="1" applyFont="1" applyFill="1" applyBorder="1"/>
    <xf numFmtId="0" fontId="3" fillId="0" borderId="28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1" fontId="6" fillId="0" borderId="31" xfId="0" applyNumberFormat="1" applyFont="1" applyFill="1" applyBorder="1"/>
    <xf numFmtId="164" fontId="6" fillId="0" borderId="28" xfId="0" applyNumberFormat="1" applyFont="1" applyFill="1" applyBorder="1"/>
    <xf numFmtId="49" fontId="6" fillId="0" borderId="32" xfId="0" applyNumberFormat="1" applyFont="1" applyFill="1" applyBorder="1"/>
    <xf numFmtId="1" fontId="6" fillId="0" borderId="33" xfId="0" applyNumberFormat="1" applyFont="1" applyFill="1" applyBorder="1"/>
    <xf numFmtId="1" fontId="6" fillId="0" borderId="34" xfId="0" applyNumberFormat="1" applyFont="1" applyFill="1" applyBorder="1"/>
    <xf numFmtId="1" fontId="6" fillId="0" borderId="35" xfId="0" applyNumberFormat="1" applyFont="1" applyFill="1" applyBorder="1"/>
    <xf numFmtId="164" fontId="6" fillId="0" borderId="33" xfId="0" applyNumberFormat="1" applyFont="1" applyFill="1" applyBorder="1"/>
    <xf numFmtId="49" fontId="6" fillId="0" borderId="0" xfId="0" applyNumberFormat="1" applyFont="1" applyFill="1" applyBorder="1"/>
    <xf numFmtId="1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46" xfId="0" applyFont="1" applyFill="1" applyBorder="1"/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48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38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" fontId="6" fillId="0" borderId="51" xfId="0" applyNumberFormat="1" applyFont="1" applyFill="1" applyBorder="1"/>
    <xf numFmtId="0" fontId="3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7" xfId="0" applyFont="1" applyFill="1" applyBorder="1"/>
    <xf numFmtId="0" fontId="3" fillId="0" borderId="6" xfId="0" applyFont="1" applyFill="1" applyBorder="1"/>
    <xf numFmtId="1" fontId="6" fillId="0" borderId="33" xfId="0" applyNumberFormat="1" applyFont="1" applyFill="1" applyBorder="1"/>
    <xf numFmtId="1" fontId="6" fillId="0" borderId="34" xfId="0" applyNumberFormat="1" applyFont="1" applyFill="1" applyBorder="1"/>
    <xf numFmtId="0" fontId="3" fillId="0" borderId="16" xfId="0" applyFont="1" applyFill="1" applyBorder="1"/>
    <xf numFmtId="0" fontId="3" fillId="0" borderId="52" xfId="0" applyFont="1" applyFill="1" applyBorder="1"/>
    <xf numFmtId="49" fontId="6" fillId="0" borderId="15" xfId="0" applyNumberFormat="1" applyFont="1" applyFill="1" applyBorder="1"/>
    <xf numFmtId="164" fontId="6" fillId="0" borderId="53" xfId="0" applyNumberFormat="1" applyFont="1" applyFill="1" applyBorder="1"/>
    <xf numFmtId="1" fontId="3" fillId="0" borderId="10" xfId="0" applyNumberFormat="1" applyFont="1" applyFill="1" applyBorder="1"/>
    <xf numFmtId="1" fontId="3" fillId="0" borderId="9" xfId="0" applyNumberFormat="1" applyFont="1" applyFill="1" applyBorder="1"/>
    <xf numFmtId="1" fontId="3" fillId="0" borderId="24" xfId="0" applyNumberFormat="1" applyFont="1" applyFill="1" applyBorder="1"/>
    <xf numFmtId="1" fontId="3" fillId="0" borderId="13" xfId="0" applyNumberFormat="1" applyFont="1" applyFill="1" applyBorder="1"/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1" fontId="3" fillId="0" borderId="54" xfId="0" applyNumberFormat="1" applyFont="1" applyFill="1" applyBorder="1"/>
    <xf numFmtId="1" fontId="3" fillId="0" borderId="29" xfId="0" applyNumberFormat="1" applyFont="1" applyFill="1" applyBorder="1"/>
    <xf numFmtId="1" fontId="3" fillId="0" borderId="30" xfId="0" applyNumberFormat="1" applyFont="1" applyFill="1" applyBorder="1"/>
    <xf numFmtId="49" fontId="6" fillId="2" borderId="15" xfId="0" applyNumberFormat="1" applyFont="1" applyFill="1" applyBorder="1"/>
    <xf numFmtId="1" fontId="3" fillId="2" borderId="10" xfId="0" applyNumberFormat="1" applyFont="1" applyFill="1" applyBorder="1"/>
    <xf numFmtId="1" fontId="3" fillId="2" borderId="9" xfId="0" applyNumberFormat="1" applyFont="1" applyFill="1" applyBorder="1"/>
    <xf numFmtId="1" fontId="3" fillId="2" borderId="24" xfId="0" applyNumberFormat="1" applyFont="1" applyFill="1" applyBorder="1"/>
    <xf numFmtId="1" fontId="3" fillId="2" borderId="13" xfId="0" applyNumberFormat="1" applyFont="1" applyFill="1" applyBorder="1"/>
    <xf numFmtId="1" fontId="3" fillId="2" borderId="7" xfId="0" applyNumberFormat="1" applyFont="1" applyFill="1" applyBorder="1"/>
    <xf numFmtId="1" fontId="3" fillId="2" borderId="6" xfId="0" applyNumberFormat="1" applyFont="1" applyFill="1" applyBorder="1"/>
    <xf numFmtId="1" fontId="3" fillId="2" borderId="17" xfId="0" applyNumberFormat="1" applyFont="1" applyFill="1" applyBorder="1"/>
    <xf numFmtId="1" fontId="3" fillId="2" borderId="16" xfId="0" applyNumberFormat="1" applyFont="1" applyFill="1" applyBorder="1"/>
    <xf numFmtId="1" fontId="3" fillId="2" borderId="52" xfId="0" applyNumberFormat="1" applyFont="1" applyFill="1" applyBorder="1"/>
    <xf numFmtId="1" fontId="3" fillId="2" borderId="28" xfId="0" applyNumberFormat="1" applyFont="1" applyFill="1" applyBorder="1"/>
    <xf numFmtId="1" fontId="3" fillId="2" borderId="29" xfId="0" applyNumberFormat="1" applyFont="1" applyFill="1" applyBorder="1"/>
    <xf numFmtId="1" fontId="3" fillId="2" borderId="30" xfId="0" applyNumberFormat="1" applyFont="1" applyFill="1" applyBorder="1"/>
    <xf numFmtId="49" fontId="3" fillId="2" borderId="17" xfId="0" applyNumberFormat="1" applyFont="1" applyFill="1" applyBorder="1"/>
    <xf numFmtId="0" fontId="3" fillId="2" borderId="16" xfId="0" applyFont="1" applyFill="1" applyBorder="1"/>
    <xf numFmtId="0" fontId="3" fillId="2" borderId="52" xfId="0" applyFont="1" applyFill="1" applyBorder="1"/>
    <xf numFmtId="0" fontId="5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49" fontId="6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6" fillId="0" borderId="56" xfId="0" applyFont="1" applyFill="1" applyBorder="1" applyAlignment="1">
      <alignment horizontal="center" wrapText="1"/>
    </xf>
    <xf numFmtId="0" fontId="3" fillId="0" borderId="36" xfId="0" applyFont="1" applyFill="1" applyBorder="1"/>
    <xf numFmtId="0" fontId="3" fillId="0" borderId="57" xfId="0" applyFont="1" applyFill="1" applyBorder="1"/>
    <xf numFmtId="0" fontId="6" fillId="0" borderId="58" xfId="0" applyFont="1" applyFill="1" applyBorder="1" applyAlignment="1">
      <alignment horizontal="center" wrapText="1"/>
    </xf>
    <xf numFmtId="0" fontId="3" fillId="0" borderId="59" xfId="0" applyFont="1" applyFill="1" applyBorder="1"/>
    <xf numFmtId="0" fontId="3" fillId="0" borderId="60" xfId="0" applyFont="1" applyFill="1" applyBorder="1"/>
    <xf numFmtId="0" fontId="6" fillId="0" borderId="61" xfId="0" applyFont="1" applyFill="1" applyBorder="1" applyAlignment="1">
      <alignment horizontal="center" wrapText="1"/>
    </xf>
    <xf numFmtId="0" fontId="6" fillId="0" borderId="37" xfId="0" applyFont="1" applyFill="1" applyBorder="1"/>
    <xf numFmtId="0" fontId="3" fillId="0" borderId="1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8" xfId="0" applyNumberFormat="1" applyFont="1" applyFill="1" applyBorder="1"/>
    <xf numFmtId="49" fontId="3" fillId="0" borderId="10" xfId="0" applyNumberFormat="1" applyFont="1" applyFill="1" applyBorder="1"/>
    <xf numFmtId="0" fontId="3" fillId="0" borderId="9" xfId="0" applyFont="1" applyFill="1" applyBorder="1"/>
    <xf numFmtId="0" fontId="3" fillId="0" borderId="24" xfId="0" applyFont="1" applyFill="1" applyBorder="1"/>
    <xf numFmtId="1" fontId="6" fillId="0" borderId="25" xfId="0" applyNumberFormat="1" applyFont="1" applyFill="1" applyBorder="1"/>
    <xf numFmtId="164" fontId="6" fillId="0" borderId="10" xfId="0" applyNumberFormat="1" applyFont="1" applyFill="1" applyBorder="1"/>
    <xf numFmtId="1" fontId="6" fillId="0" borderId="26" xfId="0" applyNumberFormat="1" applyFont="1" applyFill="1" applyBorder="1"/>
    <xf numFmtId="164" fontId="6" fillId="0" borderId="13" xfId="0" applyNumberFormat="1" applyFont="1" applyFill="1" applyBorder="1"/>
    <xf numFmtId="49" fontId="6" fillId="0" borderId="4" xfId="0" applyNumberFormat="1" applyFont="1" applyFill="1" applyBorder="1"/>
    <xf numFmtId="49" fontId="3" fillId="0" borderId="13" xfId="0" applyNumberFormat="1" applyFont="1" applyFill="1" applyBorder="1"/>
    <xf numFmtId="0" fontId="3" fillId="0" borderId="13" xfId="0" applyNumberFormat="1" applyFont="1" applyFill="1" applyBorder="1"/>
    <xf numFmtId="0" fontId="3" fillId="0" borderId="13" xfId="0" applyFont="1" applyFill="1" applyBorder="1"/>
    <xf numFmtId="49" fontId="6" fillId="0" borderId="15" xfId="0" applyNumberFormat="1" applyFont="1" applyFill="1" applyBorder="1"/>
    <xf numFmtId="49" fontId="3" fillId="0" borderId="17" xfId="0" applyNumberFormat="1" applyFont="1" applyFill="1" applyBorder="1"/>
    <xf numFmtId="49" fontId="6" fillId="0" borderId="27" xfId="0" applyNumberFormat="1" applyFont="1" applyFill="1" applyBorder="1"/>
    <xf numFmtId="0" fontId="3" fillId="0" borderId="28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1" fontId="6" fillId="0" borderId="31" xfId="0" applyNumberFormat="1" applyFont="1" applyFill="1" applyBorder="1"/>
    <xf numFmtId="164" fontId="6" fillId="0" borderId="28" xfId="0" applyNumberFormat="1" applyFont="1" applyFill="1" applyBorder="1"/>
    <xf numFmtId="49" fontId="6" fillId="0" borderId="32" xfId="0" applyNumberFormat="1" applyFont="1" applyFill="1" applyBorder="1"/>
    <xf numFmtId="1" fontId="6" fillId="0" borderId="35" xfId="0" applyNumberFormat="1" applyFont="1" applyFill="1" applyBorder="1"/>
    <xf numFmtId="164" fontId="6" fillId="0" borderId="33" xfId="0" applyNumberFormat="1" applyFont="1" applyFill="1" applyBorder="1"/>
    <xf numFmtId="0" fontId="3" fillId="0" borderId="17" xfId="0" applyFont="1" applyFill="1" applyBorder="1"/>
    <xf numFmtId="1" fontId="6" fillId="0" borderId="62" xfId="0" applyNumberFormat="1" applyFont="1" applyFill="1" applyBorder="1"/>
    <xf numFmtId="164" fontId="6" fillId="0" borderId="17" xfId="0" applyNumberFormat="1" applyFont="1" applyFill="1" applyBorder="1"/>
    <xf numFmtId="1" fontId="6" fillId="0" borderId="39" xfId="0" applyNumberFormat="1" applyFont="1" applyFill="1" applyBorder="1"/>
    <xf numFmtId="164" fontId="6" fillId="0" borderId="37" xfId="0" applyNumberFormat="1" applyFont="1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49" fontId="6" fillId="2" borderId="15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0" fillId="0" borderId="0" xfId="0" applyFont="1" applyFill="1"/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0" fillId="0" borderId="0" xfId="0" applyFont="1" applyFill="1"/>
    <xf numFmtId="49" fontId="6" fillId="0" borderId="48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6" fillId="3" borderId="15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3" borderId="16" xfId="20" applyNumberFormat="1" applyFont="1" applyFill="1" applyBorder="1" applyAlignment="1">
      <alignment horizontal="center"/>
    </xf>
    <xf numFmtId="0" fontId="3" fillId="3" borderId="15" xfId="2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18" xfId="0" applyNumberFormat="1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48" xfId="0" applyNumberFormat="1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66"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b val="0"/>
        <i val="0"/>
        <u val="none"/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'SM vyjezdy'!$M$219:$M$240</c:f>
              <c:strCache/>
            </c:strRef>
          </c:cat>
          <c:val>
            <c:numRef>
              <c:f>'SM vyjezdy'!$N$219:$N$240</c:f>
              <c:numCache/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1" u="none" baseline="0">
                <a:solidFill>
                  <a:srgbClr val="000000"/>
                </a:solidFill>
                <a:latin typeface="Monotype Corsiva"/>
                <a:ea typeface="Monotype Corsiva"/>
                <a:cs typeface="Monotype Corsiva"/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1" u="none" baseline="0">
                <a:solidFill>
                  <a:srgbClr val="000000"/>
                </a:solidFill>
                <a:latin typeface="Monotype Corsiva"/>
                <a:ea typeface="Monotype Corsiva"/>
                <a:cs typeface="Monotype Corsiva"/>
              </a:defRPr>
            </a:pPr>
          </a:p>
        </c:txPr>
        <c:crossAx val="57788491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5"/>
          <c:y val="0.04175"/>
          <c:w val="0.8525"/>
          <c:h val="0.6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'SM vyjezdy'!$Q$242</c:f>
              <c:strCache>
                <c:ptCount val="1"/>
                <c:pt idx="0">
                  <c:v>Erasmus + ICM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vyjezdy'!$P$243:$P$264</c:f>
              <c:strCache/>
            </c:strRef>
          </c:cat>
          <c:val>
            <c:numRef>
              <c:f>'SM vyjezdy'!$Q$243:$Q$264</c:f>
              <c:numCache/>
            </c:numRef>
          </c:val>
        </c:ser>
        <c:ser>
          <c:idx val="1"/>
          <c:order val="1"/>
          <c:tx>
            <c:strRef>
              <c:f>'SM vyjezdy'!$R$242</c:f>
              <c:strCache>
                <c:ptCount val="1"/>
                <c:pt idx="0">
                  <c:v>IP/PP mobilita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vyjezdy'!$P$243:$P$264</c:f>
              <c:strCache/>
            </c:strRef>
          </c:cat>
          <c:val>
            <c:numRef>
              <c:f>'SM vyjezdy'!$R$243:$R$264</c:f>
              <c:numCache/>
            </c:numRef>
          </c:val>
        </c:ser>
        <c:overlap val="100"/>
        <c:axId val="66673473"/>
        <c:axId val="63190346"/>
      </c:bar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625"/>
          <c:y val="0.8525"/>
          <c:w val="0.93675"/>
          <c:h val="0.1332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68"/>
          <c:w val="0.814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vyjezdy'!$A$315:$A$343</c:f>
              <c:strCache/>
            </c:strRef>
          </c:cat>
          <c:val>
            <c:numRef>
              <c:f>'SM vyjezdy'!$Y$315:$Y$343</c:f>
              <c:numCache/>
            </c:numRef>
          </c:val>
        </c:ser>
        <c:gapWidth val="100"/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18422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756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00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CC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spPr>
              <a:solidFill>
                <a:srgbClr val="66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bg2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vyjezdy'!$A$347:$A$375</c:f>
              <c:strCache/>
            </c:strRef>
          </c:cat>
          <c:val>
            <c:numRef>
              <c:f>'SM vyjezdy'!$X$347:$X$375</c:f>
              <c:numCache/>
            </c:numRef>
          </c:val>
        </c:ser>
        <c:gapWidth val="100"/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90816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'SM vyjezdy'!$B$50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vyjezdy'!$B$51:$B$72</c:f>
              <c:numCache/>
            </c:numRef>
          </c:val>
          <c:shape val="box"/>
        </c:ser>
        <c:ser>
          <c:idx val="1"/>
          <c:order val="1"/>
          <c:tx>
            <c:strRef>
              <c:f>'SM vyjezdy'!$C$50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vyjezdy'!$C$51:$C$72</c:f>
              <c:numCache/>
            </c:numRef>
          </c:val>
          <c:shape val="box"/>
        </c:ser>
        <c:ser>
          <c:idx val="2"/>
          <c:order val="2"/>
          <c:tx>
            <c:strRef>
              <c:f>'SM vyjezdy'!$D$50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vyjezdy'!$D$51:$D$72</c:f>
              <c:numCache/>
            </c:numRef>
          </c:val>
          <c:shape val="box"/>
        </c:ser>
        <c:ser>
          <c:idx val="3"/>
          <c:order val="3"/>
          <c:tx>
            <c:strRef>
              <c:f>'SM vyjezdy'!$E$50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vyjezdy'!$E$51:$E$72</c:f>
              <c:numCache/>
            </c:numRef>
          </c:val>
          <c:shape val="box"/>
        </c:ser>
        <c:ser>
          <c:idx val="4"/>
          <c:order val="4"/>
          <c:tx>
            <c:strRef>
              <c:f>'SM vyjezdy'!$F$50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vyjezdy'!$F$51:$F$72</c:f>
              <c:numCache/>
            </c:numRef>
          </c:val>
          <c:shape val="box"/>
        </c:ser>
        <c:ser>
          <c:idx val="5"/>
          <c:order val="5"/>
          <c:tx>
            <c:strRef>
              <c:f>'SM vyjezdy'!$G$50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vyjezdy'!$G$51:$G$72</c:f>
              <c:numCache/>
            </c:numRef>
          </c:val>
          <c:shape val="box"/>
        </c:ser>
        <c:ser>
          <c:idx val="6"/>
          <c:order val="6"/>
          <c:tx>
            <c:strRef>
              <c:f>'SM vyjezdy'!$H$50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vyjezdy'!$H$51:$H$72</c:f>
              <c:numCache/>
            </c:numRef>
          </c:val>
          <c:shape val="box"/>
        </c:ser>
        <c:ser>
          <c:idx val="7"/>
          <c:order val="7"/>
          <c:tx>
            <c:strRef>
              <c:f>'SM vyjezdy'!$I$50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vyjezdy'!$A$51:$A$72</c:f>
              <c:strCache/>
            </c:strRef>
          </c:cat>
          <c:val>
            <c:numRef>
              <c:f>'SM vyjezdy'!$I$51:$I$72</c:f>
              <c:numCache/>
            </c:numRef>
          </c:val>
          <c:shape val="box"/>
        </c:ser>
        <c:shape val="box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 val="autoZero"/>
        <c:auto val="1"/>
        <c:lblOffset val="100"/>
        <c:noMultiLvlLbl val="0"/>
      </c:catAx>
      <c:valAx>
        <c:axId val="61209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"/>
          <c:y val="0.145"/>
          <c:w val="0.05375"/>
          <c:h val="0.71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14015849"/>
        <c:axId val="59033778"/>
      </c:bar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1" u="none" baseline="0">
                <a:solidFill>
                  <a:srgbClr val="000000"/>
                </a:solidFill>
                <a:latin typeface="Monotype Corsiva"/>
                <a:ea typeface="Monotype Corsiva"/>
                <a:cs typeface="Monotype Corsiva"/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1" u="none" baseline="0">
                <a:solidFill>
                  <a:srgbClr val="000000"/>
                </a:solidFill>
                <a:latin typeface="Monotype Corsiva"/>
                <a:ea typeface="Monotype Corsiva"/>
                <a:cs typeface="Monotype Corsiva"/>
              </a:defRPr>
            </a:pPr>
          </a:p>
        </c:txPr>
        <c:crossAx val="14015849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'ST vyjezdy'!#REF!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'ST vyjezdy'!#REF!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1541955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'ST vyjezdy'!#REF!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'ST vyjezdy'!#REF!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'ST vyjezdy'!#REF!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'ST vyjezdy'!#REF!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'ST vyjezdy'!#REF!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'ST vyjezdy'!#REF!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'ST vyjezdy'!#REF!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'ST vyjezdy'!#REF!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'ST vyjezdy'!#REF!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'ST vyjezdy'!#REF!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v>'ST vyjezdy'!#REF!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9"/>
          <c:order val="9"/>
          <c:tx>
            <c:v>'ST vyjezdy'!#REF!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41751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'ST vyjezdy'!$B$2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vyjezdy'!$B$3:$B$24</c:f>
              <c:numCache/>
            </c:numRef>
          </c:val>
          <c:shape val="box"/>
        </c:ser>
        <c:ser>
          <c:idx val="1"/>
          <c:order val="1"/>
          <c:tx>
            <c:strRef>
              <c:f>'ST vyjezdy'!$C$2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vyjezdy'!$C$3:$C$24</c:f>
              <c:numCache/>
            </c:numRef>
          </c:val>
          <c:shape val="box"/>
        </c:ser>
        <c:ser>
          <c:idx val="2"/>
          <c:order val="2"/>
          <c:tx>
            <c:strRef>
              <c:f>'ST vyjezdy'!$D$2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vyjezdy'!$D$3:$D$24</c:f>
              <c:numCache/>
            </c:numRef>
          </c:val>
          <c:shape val="box"/>
        </c:ser>
        <c:ser>
          <c:idx val="3"/>
          <c:order val="3"/>
          <c:tx>
            <c:strRef>
              <c:f>'ST vyjezdy'!$E$2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vyjezdy'!$E$3:$E$24</c:f>
              <c:numCache/>
            </c:numRef>
          </c:val>
          <c:shape val="box"/>
        </c:ser>
        <c:ser>
          <c:idx val="4"/>
          <c:order val="4"/>
          <c:tx>
            <c:strRef>
              <c:f>'ST vyjezdy'!$F$2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vyjezdy'!$F$3:$F$24</c:f>
              <c:numCache/>
            </c:numRef>
          </c:val>
          <c:shape val="box"/>
        </c:ser>
        <c:ser>
          <c:idx val="5"/>
          <c:order val="5"/>
          <c:tx>
            <c:strRef>
              <c:f>'ST vyjezdy'!$G$2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vyjezdy'!$G$3:$G$24</c:f>
              <c:numCache/>
            </c:numRef>
          </c:val>
          <c:shape val="box"/>
        </c:ser>
        <c:ser>
          <c:idx val="6"/>
          <c:order val="6"/>
          <c:tx>
            <c:strRef>
              <c:f>'ST vyjezdy'!$H$2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vyjezdy'!$H$3:$H$24</c:f>
              <c:numCache/>
            </c:numRef>
          </c:val>
          <c:shape val="box"/>
        </c:ser>
        <c:ser>
          <c:idx val="7"/>
          <c:order val="7"/>
          <c:tx>
            <c:strRef>
              <c:f>'ST vyjezdy'!$I$2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vyjezdy'!$A$3:$A$24</c:f>
              <c:strCache/>
            </c:strRef>
          </c:cat>
          <c:val>
            <c:numRef>
              <c:f>'ST vyjezdy'!$I$3:$I$24</c:f>
              <c:numCache/>
            </c:numRef>
          </c:val>
          <c:shape val="box"/>
        </c:ser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"/>
          <c:y val="0.25675"/>
          <c:w val="0.07675"/>
          <c:h val="0.3982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'ST vyjezdy'!$B$26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vyjezdy'!$B$27:$B$48</c:f>
              <c:numCache/>
            </c:numRef>
          </c:val>
          <c:shape val="box"/>
        </c:ser>
        <c:ser>
          <c:idx val="1"/>
          <c:order val="1"/>
          <c:tx>
            <c:strRef>
              <c:f>'ST vyjezdy'!$C$26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vyjezdy'!$C$27:$C$48</c:f>
              <c:numCache/>
            </c:numRef>
          </c:val>
          <c:shape val="box"/>
        </c:ser>
        <c:ser>
          <c:idx val="2"/>
          <c:order val="2"/>
          <c:tx>
            <c:strRef>
              <c:f>'ST vyjezdy'!$D$26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vyjezdy'!$D$27:$D$48</c:f>
              <c:numCache/>
            </c:numRef>
          </c:val>
          <c:shape val="box"/>
        </c:ser>
        <c:ser>
          <c:idx val="3"/>
          <c:order val="3"/>
          <c:tx>
            <c:strRef>
              <c:f>'ST vyjezdy'!$E$26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vyjezdy'!$E$27:$E$48</c:f>
              <c:numCache/>
            </c:numRef>
          </c:val>
          <c:shape val="box"/>
        </c:ser>
        <c:ser>
          <c:idx val="4"/>
          <c:order val="4"/>
          <c:tx>
            <c:strRef>
              <c:f>'ST vyjezdy'!$F$26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vyjezdy'!$F$27:$F$48</c:f>
              <c:numCache/>
            </c:numRef>
          </c:val>
          <c:shape val="box"/>
        </c:ser>
        <c:ser>
          <c:idx val="5"/>
          <c:order val="5"/>
          <c:tx>
            <c:strRef>
              <c:f>'ST vyjezdy'!$G$26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vyjezdy'!$G$27:$G$48</c:f>
              <c:numCache/>
            </c:numRef>
          </c:val>
          <c:shape val="box"/>
        </c:ser>
        <c:ser>
          <c:idx val="6"/>
          <c:order val="6"/>
          <c:tx>
            <c:strRef>
              <c:f>'ST vyjezdy'!$H$26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vyjezdy'!$H$27:$H$48</c:f>
              <c:numCache/>
            </c:numRef>
          </c:val>
          <c:shape val="box"/>
        </c:ser>
        <c:ser>
          <c:idx val="7"/>
          <c:order val="7"/>
          <c:tx>
            <c:strRef>
              <c:f>'ST vyjezdy'!$I$26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vyjezdy'!$I$27:$I$48</c:f>
              <c:numCache/>
            </c:numRef>
          </c:val>
          <c:shape val="box"/>
        </c:ser>
        <c:ser>
          <c:idx val="8"/>
          <c:order val="8"/>
          <c:tx>
            <c:strRef>
              <c:f>'ST vyjezdy'!$J$26</c:f>
              <c:strCache>
                <c:ptCount val="1"/>
                <c:pt idx="0">
                  <c:v>REK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vyjezdy'!$A$27:$A$48</c:f>
              <c:strCache/>
            </c:strRef>
          </c:cat>
          <c:val>
            <c:numRef>
              <c:f>'ST vyjezdy'!$J$27:$J$48</c:f>
              <c:numCache/>
            </c:numRef>
          </c:val>
          <c:shape val="box"/>
        </c:ser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75"/>
          <c:y val="0.24125"/>
          <c:w val="0.131"/>
          <c:h val="0.5292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4" r="0.7000000000000004" t="0.78740157499999996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65175"/>
          <c:h val="0.8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'SM vyjezdy'!$A$315:$A$343</c:f>
              <c:strCache/>
            </c:strRef>
          </c:cat>
          <c:val>
            <c:numRef>
              <c:f>'SM vyjezdy'!$X$315:$X$343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25"/>
          <c:y val="0"/>
          <c:w val="0.1525"/>
          <c:h val="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65175"/>
          <c:h val="0.8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CC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A500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spPr>
              <a:solidFill>
                <a:srgbClr val="FFFFE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'ST vyjezdy'!$A$267:$A$299</c:f>
              <c:strCache/>
            </c:strRef>
          </c:cat>
          <c:val>
            <c:numRef>
              <c:f>'ST vyjezdy'!$X$267:$X$299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"/>
          <c:y val="0.098"/>
          <c:w val="0.18925"/>
          <c:h val="0.79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92"/>
          <c:w val="0.553"/>
          <c:h val="0.7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'ST vyjezdy'!$A$303:$A$331</c:f>
              <c:strCache/>
            </c:strRef>
          </c:cat>
          <c:val>
            <c:numRef>
              <c:f>'ST vyjezdy'!$X$303:$X$331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5"/>
          <c:y val="0.032"/>
          <c:w val="0.13625"/>
          <c:h val="0.948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7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 vyjezdy'!$Q$50</c:f>
              <c:strCache>
                <c:ptCount val="1"/>
                <c:pt idx="0">
                  <c:v>Výukové pobyty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vyjezdy'!$P$51:$P$72</c:f>
              <c:strCache/>
            </c:strRef>
          </c:cat>
          <c:val>
            <c:numRef>
              <c:f>'ST vyjezdy'!$Q$51:$Q$72</c:f>
              <c:numCache/>
            </c:numRef>
          </c:val>
        </c:ser>
        <c:ser>
          <c:idx val="1"/>
          <c:order val="1"/>
          <c:tx>
            <c:strRef>
              <c:f>'ST vyjezdy'!$R$50</c:f>
              <c:strCache>
                <c:ptCount val="1"/>
                <c:pt idx="0">
                  <c:v>Školení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vyjezdy'!$P$51:$P$72</c:f>
              <c:strCache/>
            </c:strRef>
          </c:cat>
          <c:val>
            <c:numRef>
              <c:f>'ST vyjezdy'!$R$51:$R$72</c:f>
              <c:numCache/>
            </c:numRef>
          </c:val>
        </c:ser>
        <c:overlap val="100"/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99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075"/>
          <c:y val="0.85425"/>
          <c:w val="0.9375"/>
          <c:h val="0.1212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'ST vyjezdy'!$Q$50</c:f>
              <c:strCache>
                <c:ptCount val="1"/>
                <c:pt idx="0">
                  <c:v>Výukové pobyty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 vyjezdy'!$P$51:$P$72</c:f>
              <c:strCache/>
            </c:strRef>
          </c:cat>
          <c:val>
            <c:numRef>
              <c:f>'ST vyjezdy'!$Q$51:$Q$72</c:f>
              <c:numCache/>
            </c:numRef>
          </c:val>
          <c:smooth val="0"/>
        </c:ser>
        <c:ser>
          <c:idx val="1"/>
          <c:order val="1"/>
          <c:tx>
            <c:strRef>
              <c:f>'ST vyjezdy'!$R$50</c:f>
              <c:strCache>
                <c:ptCount val="1"/>
                <c:pt idx="0">
                  <c:v>Školení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 vyjezdy'!$P$51:$P$72</c:f>
              <c:strCache/>
            </c:strRef>
          </c:cat>
          <c:val>
            <c:numRef>
              <c:f>'ST vyjezdy'!$R$51:$R$72</c:f>
              <c:numCache/>
            </c:numRef>
          </c:val>
          <c:smooth val="0"/>
        </c:ser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85"/>
          <c:y val="0.83975"/>
          <c:w val="0.9605"/>
          <c:h val="0.1407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68"/>
          <c:w val="0.814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spPr>
              <a:solidFill>
                <a:srgbClr val="FFFFE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vyjezdy'!$A$267:$A$299</c:f>
              <c:strCache/>
            </c:strRef>
          </c:cat>
          <c:val>
            <c:numRef>
              <c:f>'ST vyjezdy'!$Y$267:$Y$299</c:f>
              <c:numCache/>
            </c:numRef>
          </c:val>
        </c:ser>
        <c:gapWidth val="100"/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0962"/>
        <c:crosses val="autoZero"/>
        <c:auto val="1"/>
        <c:lblOffset val="100"/>
        <c:noMultiLvlLbl val="0"/>
      </c:catAx>
      <c:valAx>
        <c:axId val="61080962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664390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68"/>
          <c:w val="0.814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vyjezdy'!$A$303:$A$331</c:f>
              <c:strCache/>
            </c:strRef>
          </c:cat>
          <c:val>
            <c:numRef>
              <c:f>'ST vyjezdy'!$Y$303:$Y$331</c:f>
              <c:numCache/>
            </c:numRef>
          </c:val>
        </c:ser>
        <c:gapWidth val="100"/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auto val="1"/>
        <c:lblOffset val="100"/>
        <c:noMultiLvlLbl val="0"/>
      </c:catAx>
      <c:valAx>
        <c:axId val="48610860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128577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'ST vyjezdy'!$B$50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vyjezdy'!$B$51:$B$72</c:f>
              <c:numCache/>
            </c:numRef>
          </c:val>
          <c:shape val="box"/>
        </c:ser>
        <c:ser>
          <c:idx val="1"/>
          <c:order val="1"/>
          <c:tx>
            <c:strRef>
              <c:f>'ST vyjezdy'!$C$50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vyjezdy'!$C$51:$C$72</c:f>
              <c:numCache/>
            </c:numRef>
          </c:val>
          <c:shape val="box"/>
        </c:ser>
        <c:ser>
          <c:idx val="2"/>
          <c:order val="2"/>
          <c:tx>
            <c:strRef>
              <c:f>'ST vyjezdy'!$D$50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vyjezdy'!$D$51:$D$72</c:f>
              <c:numCache/>
            </c:numRef>
          </c:val>
          <c:shape val="box"/>
        </c:ser>
        <c:ser>
          <c:idx val="3"/>
          <c:order val="3"/>
          <c:tx>
            <c:strRef>
              <c:f>'ST vyjezdy'!$E$50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vyjezdy'!$E$51:$E$72</c:f>
              <c:numCache/>
            </c:numRef>
          </c:val>
          <c:shape val="box"/>
        </c:ser>
        <c:ser>
          <c:idx val="4"/>
          <c:order val="4"/>
          <c:tx>
            <c:strRef>
              <c:f>'ST vyjezdy'!$F$50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vyjezdy'!$F$51:$F$72</c:f>
              <c:numCache/>
            </c:numRef>
          </c:val>
          <c:shape val="box"/>
        </c:ser>
        <c:ser>
          <c:idx val="5"/>
          <c:order val="5"/>
          <c:tx>
            <c:strRef>
              <c:f>'ST vyjezdy'!$G$50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vyjezdy'!$G$51:$G$72</c:f>
              <c:numCache/>
            </c:numRef>
          </c:val>
          <c:shape val="box"/>
        </c:ser>
        <c:ser>
          <c:idx val="6"/>
          <c:order val="6"/>
          <c:tx>
            <c:strRef>
              <c:f>'ST vyjezdy'!$H$50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vyjezdy'!$H$51:$H$72</c:f>
              <c:numCache/>
            </c:numRef>
          </c:val>
          <c:shape val="box"/>
        </c:ser>
        <c:ser>
          <c:idx val="7"/>
          <c:order val="7"/>
          <c:tx>
            <c:strRef>
              <c:f>'ST vyjezdy'!$I$50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vyjezdy'!$I$51:$I$72</c:f>
              <c:numCache/>
            </c:numRef>
          </c:val>
          <c:shape val="box"/>
        </c:ser>
        <c:ser>
          <c:idx val="8"/>
          <c:order val="8"/>
          <c:tx>
            <c:strRef>
              <c:f>'ST vyjezdy'!$J$50</c:f>
              <c:strCache>
                <c:ptCount val="1"/>
                <c:pt idx="0">
                  <c:v>REK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vyjezdy'!$A$51:$A$72</c:f>
              <c:strCache/>
            </c:strRef>
          </c:cat>
          <c:val>
            <c:numRef>
              <c:f>'ST vyjezdy'!$J$51:$J$72</c:f>
              <c:numCache/>
            </c:numRef>
          </c:val>
          <c:shape val="box"/>
        </c:ser>
        <c:shape val="box"/>
        <c:axId val="34844557"/>
        <c:axId val="45165558"/>
      </c:bar3D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 val="autoZero"/>
        <c:auto val="1"/>
        <c:lblOffset val="100"/>
        <c:noMultiLvlLbl val="0"/>
      </c:catAx>
      <c:valAx>
        <c:axId val="4516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75"/>
          <c:y val="0.23075"/>
          <c:w val="0.131"/>
          <c:h val="0.6137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4" r="0.7000000000000004" t="0.78740157499999996" header="0.30000000000000021" footer="0.30000000000000021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9975"/>
          <c:w val="0.661"/>
          <c:h val="0.8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33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33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explosion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CC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8D5E2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66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'SM prijezdy'!$A$244:$A$270</c:f>
              <c:strCache/>
            </c:strRef>
          </c:cat>
          <c:val>
            <c:numRef>
              <c:f>'SM prijezdy'!$X$244:$X$270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"/>
          <c:y val="0.101"/>
          <c:w val="0.1185"/>
          <c:h val="0.79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18075"/>
          <c:w val="0.8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prijezdy'!$N$3:$N$24</c:f>
              <c:strCache/>
            </c:strRef>
          </c:cat>
          <c:val>
            <c:numRef>
              <c:f>'SM prijezdy'!$O$3:$O$24</c:f>
              <c:numCache/>
            </c:numRef>
          </c:val>
        </c:ser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"/>
          <c:y val="0.15425"/>
          <c:w val="0.8007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prijezdy'!$N$27:$N$48</c:f>
              <c:strCache/>
            </c:strRef>
          </c:cat>
          <c:val>
            <c:numRef>
              <c:f>'SM prijezdy'!$O$27:$O$48</c:f>
              <c:numCache/>
            </c:numRef>
          </c:val>
        </c:ser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'SM vyjezdy'!#REF!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'SM vyjezdy'!#REF!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crossBetween val="between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"/>
          <c:y val="0.11975"/>
          <c:w val="0.49"/>
          <c:h val="0.7832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spPr>
              <a:ln w="3175">
                <a:solidFill>
                  <a:schemeClr val="tx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'SM prijezdy'!$A$274:$A$279</c:f>
              <c:strCache/>
            </c:strRef>
          </c:cat>
          <c:val>
            <c:numRef>
              <c:f>'SM prijezdy'!$X$274:$X$279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5"/>
          <c:y val="0.065"/>
          <c:w val="0.1545"/>
          <c:h val="0.4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'SM prijezdy'!$R$50</c:f>
              <c:strCache>
                <c:ptCount val="1"/>
                <c:pt idx="0">
                  <c:v>Studijní pobyty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prijezdy'!$Q$51:$Q$72</c:f>
              <c:strCache/>
            </c:strRef>
          </c:cat>
          <c:val>
            <c:numRef>
              <c:f>'SM prijezdy'!$R$51:$R$72</c:f>
              <c:numCache/>
            </c:numRef>
          </c:val>
        </c:ser>
        <c:ser>
          <c:idx val="1"/>
          <c:order val="1"/>
          <c:tx>
            <c:strRef>
              <c:f>'SM prijezdy'!$S$50</c:f>
              <c:strCache>
                <c:ptCount val="1"/>
                <c:pt idx="0">
                  <c:v>Praktické stáže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prijezdy'!$Q$51:$Q$72</c:f>
              <c:strCache/>
            </c:strRef>
          </c:cat>
          <c:val>
            <c:numRef>
              <c:f>'SM prijezdy'!$S$51:$S$72</c:f>
              <c:numCache/>
            </c:numRef>
          </c:val>
        </c:ser>
        <c:overlap val="100"/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774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775"/>
          <c:y val="0.8585"/>
          <c:w val="0.93825"/>
          <c:h val="0.1277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'SM prijezdy'!$R$50</c:f>
              <c:strCache>
                <c:ptCount val="1"/>
                <c:pt idx="0">
                  <c:v>Studijní pobyty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'SM prijezdy'!$Q$51:$Q$72</c:f>
              <c:strCache/>
            </c:strRef>
          </c:cat>
          <c:val>
            <c:numRef>
              <c:f>'SM prijezdy'!$R$51:$R$72</c:f>
              <c:numCache/>
            </c:numRef>
          </c:val>
          <c:smooth val="0"/>
        </c:ser>
        <c:ser>
          <c:idx val="1"/>
          <c:order val="1"/>
          <c:tx>
            <c:strRef>
              <c:f>'SM prijezdy'!$S$50</c:f>
              <c:strCache>
                <c:ptCount val="1"/>
                <c:pt idx="0">
                  <c:v>Praktické stáže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'SM prijezdy'!$Q$51:$Q$72</c:f>
              <c:strCache/>
            </c:strRef>
          </c:cat>
          <c:val>
            <c:numRef>
              <c:f>'SM prijezdy'!$S$51:$S$72</c:f>
              <c:numCache/>
            </c:numRef>
          </c:val>
          <c:smooth val="0"/>
        </c:ser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9765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975"/>
          <c:y val="0.84175"/>
          <c:w val="0.9605"/>
          <c:h val="0.1447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68"/>
          <c:w val="0.924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prijezdy'!$A$244:$A$270</c:f>
              <c:strCache/>
            </c:strRef>
          </c:cat>
          <c:val>
            <c:numRef>
              <c:f>'SM prijezdy'!$X$244:$X$270</c:f>
              <c:numCache/>
            </c:numRef>
          </c:val>
        </c:ser>
        <c:gapWidth val="100"/>
        <c:axId val="40423759"/>
        <c:axId val="28269512"/>
      </c:bar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68"/>
          <c:w val="0.924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prijezdy'!$A$274:$A$279</c:f>
              <c:strCache/>
            </c:strRef>
          </c:cat>
          <c:val>
            <c:numRef>
              <c:f>'SM prijezdy'!$X$274:$X$279</c:f>
              <c:numCache/>
            </c:numRef>
          </c:val>
        </c:ser>
        <c:gapWidth val="100"/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235"/>
          <c:w val="0.8177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prijezdy'!$M$3:$M$24</c:f>
              <c:strCache/>
            </c:strRef>
          </c:cat>
          <c:val>
            <c:numRef>
              <c:f>'ST prijezdy'!$N$3:$N$24</c:f>
              <c:numCache/>
            </c:numRef>
          </c:val>
        </c:ser>
        <c:axId val="6053091"/>
        <c:axId val="54477820"/>
      </c:bar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0538333"/>
        <c:axId val="50627270"/>
      </c:bar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3833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Erasmus - přijíždějící studenti - ZS 2010/2011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13585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65175"/>
          <c:h val="0.8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chemeClr val="bg2">
                  <a:lumMod val="2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66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'ST prijezdy'!$A$244:$A$274</c:f>
              <c:strCache/>
            </c:strRef>
          </c:cat>
          <c:val>
            <c:numRef>
              <c:f>'ST prijezdy'!$X$244:$X$274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25"/>
          <c:y val="0.01375"/>
          <c:w val="0.186"/>
          <c:h val="0.96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8740157499999996" r="0.78740157499999996" t="0.98425196899999956" header="0.49212598450000022" footer="0.4921259845000002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'SM vyjezdy'!$B$2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vyjezdy'!$B$3:$B$24</c:f>
              <c:numCache/>
            </c:numRef>
          </c:val>
          <c:shape val="box"/>
        </c:ser>
        <c:ser>
          <c:idx val="1"/>
          <c:order val="1"/>
          <c:tx>
            <c:strRef>
              <c:f>'SM vyjezdy'!$C$2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vyjezdy'!$C$3:$C$24</c:f>
              <c:numCache/>
            </c:numRef>
          </c:val>
          <c:shape val="box"/>
        </c:ser>
        <c:ser>
          <c:idx val="2"/>
          <c:order val="2"/>
          <c:tx>
            <c:strRef>
              <c:f>'SM vyjezdy'!$D$2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vyjezdy'!$D$3:$D$24</c:f>
              <c:numCache/>
            </c:numRef>
          </c:val>
          <c:shape val="box"/>
        </c:ser>
        <c:ser>
          <c:idx val="3"/>
          <c:order val="3"/>
          <c:tx>
            <c:strRef>
              <c:f>'SM vyjezdy'!$E$2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vyjezdy'!$E$3:$E$24</c:f>
              <c:numCache/>
            </c:numRef>
          </c:val>
          <c:shape val="box"/>
        </c:ser>
        <c:ser>
          <c:idx val="4"/>
          <c:order val="4"/>
          <c:tx>
            <c:strRef>
              <c:f>'SM vyjezdy'!$F$2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vyjezdy'!$F$3:$F$24</c:f>
              <c:numCache/>
            </c:numRef>
          </c:val>
          <c:shape val="box"/>
        </c:ser>
        <c:ser>
          <c:idx val="5"/>
          <c:order val="5"/>
          <c:tx>
            <c:strRef>
              <c:f>'SM vyjezdy'!$G$2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vyjezdy'!$G$3:$G$24</c:f>
              <c:numCache/>
            </c:numRef>
          </c:val>
          <c:shape val="box"/>
        </c:ser>
        <c:ser>
          <c:idx val="6"/>
          <c:order val="6"/>
          <c:tx>
            <c:strRef>
              <c:f>'SM vyjezdy'!$H$2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vyjezdy'!$H$3:$H$24</c:f>
              <c:numCache/>
            </c:numRef>
          </c:val>
          <c:shape val="box"/>
        </c:ser>
        <c:ser>
          <c:idx val="7"/>
          <c:order val="7"/>
          <c:tx>
            <c:strRef>
              <c:f>'SM vyjezdy'!$I$2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vyjezdy'!$A$3:$A$24</c:f>
              <c:strCache/>
            </c:strRef>
          </c:cat>
          <c:val>
            <c:numRef>
              <c:f>'SM vyjezdy'!$I$3:$I$24</c:f>
              <c:numCache/>
            </c:numRef>
          </c:val>
          <c:shape val="box"/>
        </c:ser>
        <c:shape val="box"/>
        <c:axId val="52317535"/>
        <c:axId val="1095768"/>
      </c:bar3D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1"/>
          <c:y val="0.13975"/>
          <c:w val="0.12575"/>
          <c:h val="0.7117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65175"/>
          <c:h val="0.8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bg2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66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'ST prijezdy'!$A$283:$A$296</c:f>
              <c:strCache/>
            </c:strRef>
          </c:cat>
          <c:val>
            <c:numRef>
              <c:f>'ST prijezdy'!$X$283:$X$296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75"/>
          <c:y val="0.13"/>
          <c:w val="0.155"/>
          <c:h val="0.7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8740157499999996" r="0.78740157499999996" t="0.98425196899999956" header="0.49212598450000034" footer="0.49212598450000034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235"/>
          <c:w val="0.8177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prijezdy'!$M$27:$M$48</c:f>
              <c:strCache/>
            </c:strRef>
          </c:cat>
          <c:val>
            <c:numRef>
              <c:f>'ST prijezdy'!$N$27:$N$48</c:f>
              <c:numCache/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7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 prijezdy'!$Q$50</c:f>
              <c:strCache>
                <c:ptCount val="1"/>
                <c:pt idx="0">
                  <c:v>Výukové pobyty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prijezdy'!$P$51:$P$72</c:f>
              <c:strCache/>
            </c:strRef>
          </c:cat>
          <c:val>
            <c:numRef>
              <c:f>'ST prijezdy'!$Q$51:$Q$72</c:f>
              <c:numCache/>
            </c:numRef>
          </c:val>
        </c:ser>
        <c:ser>
          <c:idx val="1"/>
          <c:order val="1"/>
          <c:tx>
            <c:strRef>
              <c:f>'ST prijezdy'!$R$50</c:f>
              <c:strCache>
                <c:ptCount val="1"/>
                <c:pt idx="0">
                  <c:v>Školení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 prijezdy'!$P$51:$P$72</c:f>
              <c:strCache/>
            </c:strRef>
          </c:cat>
          <c:val>
            <c:numRef>
              <c:f>'ST prijezdy'!$R$51:$R$72</c:f>
              <c:numCache/>
            </c:numRef>
          </c:val>
        </c:ser>
        <c:overlap val="100"/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majorGridlines>
          <c:spPr>
            <a:ln>
              <a:solidFill/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  <a:prstDash val="sysDash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267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925"/>
          <c:y val="0.85225"/>
          <c:w val="0.90075"/>
          <c:h val="0.0747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'ST prijezdy'!$Q$50</c:f>
              <c:strCache>
                <c:ptCount val="1"/>
                <c:pt idx="0">
                  <c:v>Výukové pobyty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 prijezdy'!$P$51:$P$72</c:f>
              <c:strCache/>
            </c:strRef>
          </c:cat>
          <c:val>
            <c:numRef>
              <c:f>'ST prijezdy'!$Q$51:$Q$72</c:f>
              <c:numCache/>
            </c:numRef>
          </c:val>
          <c:smooth val="0"/>
        </c:ser>
        <c:ser>
          <c:idx val="1"/>
          <c:order val="1"/>
          <c:tx>
            <c:strRef>
              <c:f>'ST prijezdy'!$R$50</c:f>
              <c:strCache>
                <c:ptCount val="1"/>
                <c:pt idx="0">
                  <c:v>Školení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 prijezdy'!$P$51:$P$72</c:f>
              <c:strCache/>
            </c:strRef>
          </c:cat>
          <c:val>
            <c:numRef>
              <c:f>'ST prijezdy'!$R$51:$R$72</c:f>
              <c:numCache/>
            </c:numRef>
          </c:val>
          <c:smooth val="0"/>
        </c:ser>
        <c:axId val="50881183"/>
        <c:axId val="55277464"/>
      </c:line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8118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85"/>
          <c:y val="0.8405"/>
          <c:w val="0.96"/>
          <c:h val="0.14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'SM vyjezdy'!$B$26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vyjezdy'!$B$27:$B$48</c:f>
              <c:numCache/>
            </c:numRef>
          </c:val>
          <c:shape val="box"/>
        </c:ser>
        <c:ser>
          <c:idx val="1"/>
          <c:order val="1"/>
          <c:tx>
            <c:strRef>
              <c:f>'SM vyjezdy'!$C$26</c:f>
              <c:strCache>
                <c:ptCount val="1"/>
                <c:pt idx="0">
                  <c:v>FSE</c:v>
                </c:pt>
              </c:strCache>
            </c:strRef>
          </c:tx>
          <c:spPr>
            <a:solidFill>
              <a:srgbClr val="3399FF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vyjezdy'!$C$27:$C$48</c:f>
              <c:numCache/>
            </c:numRef>
          </c:val>
          <c:shape val="box"/>
        </c:ser>
        <c:ser>
          <c:idx val="2"/>
          <c:order val="2"/>
          <c:tx>
            <c:strRef>
              <c:f>'SM vyjezdy'!$D$26</c:f>
              <c:strCache>
                <c:ptCount val="1"/>
                <c:pt idx="0">
                  <c:v>FSI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vyjezdy'!$D$27:$D$48</c:f>
              <c:numCache/>
            </c:numRef>
          </c:val>
          <c:shape val="box"/>
        </c:ser>
        <c:ser>
          <c:idx val="3"/>
          <c:order val="3"/>
          <c:tx>
            <c:strRef>
              <c:f>'SM vyjezdy'!$E$26</c:f>
              <c:strCache>
                <c:ptCount val="1"/>
                <c:pt idx="0">
                  <c:v>FUD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vyjezdy'!$E$27:$E$48</c:f>
              <c:numCache/>
            </c:numRef>
          </c:val>
          <c:shape val="box"/>
        </c:ser>
        <c:ser>
          <c:idx val="4"/>
          <c:order val="4"/>
          <c:tx>
            <c:strRef>
              <c:f>'SM vyjezdy'!$F$26</c:f>
              <c:strCache>
                <c:ptCount val="1"/>
                <c:pt idx="0">
                  <c:v>FZS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vyjezdy'!$F$27:$F$48</c:f>
              <c:numCache/>
            </c:numRef>
          </c:val>
          <c:shape val="box"/>
        </c:ser>
        <c:ser>
          <c:idx val="5"/>
          <c:order val="5"/>
          <c:tx>
            <c:strRef>
              <c:f>'SM vyjezdy'!$G$26</c:f>
              <c:strCache>
                <c:ptCount val="1"/>
                <c:pt idx="0">
                  <c:v>FŽP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vyjezdy'!$G$27:$G$48</c:f>
              <c:numCache/>
            </c:numRef>
          </c:val>
          <c:shape val="box"/>
        </c:ser>
        <c:ser>
          <c:idx val="6"/>
          <c:order val="6"/>
          <c:tx>
            <c:strRef>
              <c:f>'SM vyjezdy'!$H$26</c:f>
              <c:strCache>
                <c:ptCount val="1"/>
                <c:pt idx="0">
                  <c:v>PF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vyjezdy'!$H$27:$H$48</c:f>
              <c:numCache/>
            </c:numRef>
          </c:val>
          <c:shape val="box"/>
        </c:ser>
        <c:ser>
          <c:idx val="7"/>
          <c:order val="7"/>
          <c:tx>
            <c:strRef>
              <c:f>'SM vyjezdy'!$I$26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vyjezdy'!$A$27:$A$48</c:f>
              <c:strCache/>
            </c:strRef>
          </c:cat>
          <c:val>
            <c:numRef>
              <c:f>'SM vyjezdy'!$I$27:$I$48</c:f>
              <c:numCache/>
            </c:numRef>
          </c:val>
          <c:shape val="box"/>
        </c:ser>
        <c:shape val="box"/>
        <c:axId val="9861913"/>
        <c:axId val="21648354"/>
      </c:bar3D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125"/>
          <c:y val="0.145"/>
          <c:w val="0.12525"/>
          <c:h val="0.715"/>
        </c:manualLayout>
      </c:layout>
      <c:overlay val="0"/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0000000000000018" r="0.70000000000000018" t="0.78740157499999996" header="0.3000000000000001" footer="0.30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92"/>
          <c:w val="0.65175"/>
          <c:h val="0.8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CC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66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FFFFE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'SM vyjezdy'!$A$347:$A$375</c:f>
              <c:strCache/>
            </c:strRef>
          </c:cat>
          <c:val>
            <c:numRef>
              <c:f>'SM vyjezdy'!$X$347:$X$375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5"/>
          <c:y val="0.06675"/>
          <c:w val="0.1315"/>
          <c:h val="0.87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78" l="0.78740157499999996" r="0.78740157499999996" t="0.98425196899999978" header="0.49212598450000011" footer="0.4921259845000001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5"/>
          <c:y val="0.03975"/>
          <c:w val="0.8525"/>
          <c:h val="0.6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'SM vyjezdy'!$Q$50</c:f>
              <c:strCache>
                <c:ptCount val="1"/>
                <c:pt idx="0">
                  <c:v>Studijní pobyty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vyjezdy'!$P$51:$P$72</c:f>
              <c:strCache/>
            </c:strRef>
          </c:cat>
          <c:val>
            <c:numRef>
              <c:f>'SM vyjezdy'!$Q$51:$Q$72</c:f>
              <c:numCache/>
            </c:numRef>
          </c:val>
        </c:ser>
        <c:ser>
          <c:idx val="1"/>
          <c:order val="1"/>
          <c:tx>
            <c:strRef>
              <c:f>'SM vyjezdy'!$R$50</c:f>
              <c:strCache>
                <c:ptCount val="1"/>
                <c:pt idx="0">
                  <c:v>Praktické stáže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vyjezdy'!$P$51:$P$72</c:f>
              <c:strCache/>
            </c:strRef>
          </c:cat>
          <c:val>
            <c:numRef>
              <c:f>'SM vyjezdy'!$R$51:$R$72</c:f>
              <c:numCache/>
            </c:numRef>
          </c:val>
        </c:ser>
        <c:overlap val="100"/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86220"/>
        <c:crosses val="autoZero"/>
        <c:auto val="1"/>
        <c:lblOffset val="100"/>
        <c:noMultiLvlLbl val="0"/>
      </c:catAx>
      <c:valAx>
        <c:axId val="8686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74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625"/>
          <c:y val="0.8525"/>
          <c:w val="0.93675"/>
          <c:h val="0.1332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'SM vyjezdy'!$M$219:$M$239</c:f>
              <c:strCache/>
            </c:strRef>
          </c:cat>
          <c:val>
            <c:numRef>
              <c:f>'SM vyjezdy'!$N$219:$N$239</c:f>
              <c:numCache/>
            </c:numRef>
          </c:val>
        </c:ser>
        <c:overlap val="100"/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395"/>
          <c:w val="0.852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'SM vyjezdy'!$Q$50</c:f>
              <c:strCache>
                <c:ptCount val="1"/>
                <c:pt idx="0">
                  <c:v>Studijní pobyty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'SM vyjezdy'!$P$51:$P$72</c:f>
              <c:strCache/>
            </c:strRef>
          </c:cat>
          <c:val>
            <c:numRef>
              <c:f>'SM vyjezdy'!$Q$51:$Q$72</c:f>
              <c:numCache/>
            </c:numRef>
          </c:val>
          <c:smooth val="0"/>
        </c:ser>
        <c:ser>
          <c:idx val="1"/>
          <c:order val="1"/>
          <c:tx>
            <c:strRef>
              <c:f>'SM vyjezdy'!$R$50</c:f>
              <c:strCache>
                <c:ptCount val="1"/>
                <c:pt idx="0">
                  <c:v>Praktické stáže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'SM vyjezdy'!$P$51:$P$72</c:f>
              <c:strCache/>
            </c:strRef>
          </c:cat>
          <c:val>
            <c:numRef>
              <c:f>'SM vyjezdy'!$R$51:$R$72</c:f>
              <c:numCache/>
            </c:numRef>
          </c:val>
          <c:smooth val="0"/>
        </c:ser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425"/>
          <c:y val="0.84575"/>
          <c:w val="0.96025"/>
          <c:h val="0.14025"/>
        </c:manualLayout>
      </c:layout>
      <c:overlay val="0"/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chart" Target="/xl/charts/chart41.xml" /><Relationship Id="rId8" Type="http://schemas.openxmlformats.org/officeDocument/2006/relationships/chart" Target="/xl/charts/chart42.xml" /><Relationship Id="rId9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0</xdr:row>
      <xdr:rowOff>190500</xdr:rowOff>
    </xdr:from>
    <xdr:to>
      <xdr:col>23</xdr:col>
      <xdr:colOff>0</xdr:colOff>
      <xdr:row>1</xdr:row>
      <xdr:rowOff>0</xdr:rowOff>
    </xdr:to>
    <xdr:graphicFrame macro="">
      <xdr:nvGraphicFramePr>
        <xdr:cNvPr id="5079902" name="graf 4"/>
        <xdr:cNvGraphicFramePr/>
      </xdr:nvGraphicFramePr>
      <xdr:xfrm>
        <a:off x="14020800" y="190500"/>
        <a:ext cx="26384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180975</xdr:colOff>
      <xdr:row>313</xdr:row>
      <xdr:rowOff>438150</xdr:rowOff>
    </xdr:from>
    <xdr:to>
      <xdr:col>38</xdr:col>
      <xdr:colOff>419100</xdr:colOff>
      <xdr:row>340</xdr:row>
      <xdr:rowOff>114300</xdr:rowOff>
    </xdr:to>
    <xdr:graphicFrame macro="">
      <xdr:nvGraphicFramePr>
        <xdr:cNvPr id="5079903" name="graf 7"/>
        <xdr:cNvGraphicFramePr/>
      </xdr:nvGraphicFramePr>
      <xdr:xfrm>
        <a:off x="18249900" y="48625125"/>
        <a:ext cx="9401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264</xdr:row>
      <xdr:rowOff>0</xdr:rowOff>
    </xdr:from>
    <xdr:to>
      <xdr:col>22</xdr:col>
      <xdr:colOff>704850</xdr:colOff>
      <xdr:row>264</xdr:row>
      <xdr:rowOff>0</xdr:rowOff>
    </xdr:to>
    <xdr:graphicFrame macro="">
      <xdr:nvGraphicFramePr>
        <xdr:cNvPr id="5079904" name="graf 14"/>
        <xdr:cNvGraphicFramePr/>
      </xdr:nvGraphicFramePr>
      <xdr:xfrm>
        <a:off x="13839825" y="40843200"/>
        <a:ext cx="281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28575</xdr:colOff>
      <xdr:row>2</xdr:row>
      <xdr:rowOff>114300</xdr:rowOff>
    </xdr:from>
    <xdr:to>
      <xdr:col>27</xdr:col>
      <xdr:colOff>180975</xdr:colOff>
      <xdr:row>24</xdr:row>
      <xdr:rowOff>66675</xdr:rowOff>
    </xdr:to>
    <xdr:graphicFrame macro="">
      <xdr:nvGraphicFramePr>
        <xdr:cNvPr id="5079905" name="Graf 8"/>
        <xdr:cNvGraphicFramePr/>
      </xdr:nvGraphicFramePr>
      <xdr:xfrm>
        <a:off x="13868400" y="752475"/>
        <a:ext cx="579120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66675</xdr:colOff>
      <xdr:row>26</xdr:row>
      <xdr:rowOff>85725</xdr:rowOff>
    </xdr:from>
    <xdr:to>
      <xdr:col>27</xdr:col>
      <xdr:colOff>238125</xdr:colOff>
      <xdr:row>48</xdr:row>
      <xdr:rowOff>57150</xdr:rowOff>
    </xdr:to>
    <xdr:graphicFrame macro="">
      <xdr:nvGraphicFramePr>
        <xdr:cNvPr id="5079906" name="Graf 9"/>
        <xdr:cNvGraphicFramePr/>
      </xdr:nvGraphicFramePr>
      <xdr:xfrm>
        <a:off x="13906500" y="4457700"/>
        <a:ext cx="58102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19050</xdr:colOff>
      <xdr:row>345</xdr:row>
      <xdr:rowOff>28575</xdr:rowOff>
    </xdr:from>
    <xdr:to>
      <xdr:col>39</xdr:col>
      <xdr:colOff>47625</xdr:colOff>
      <xdr:row>375</xdr:row>
      <xdr:rowOff>0</xdr:rowOff>
    </xdr:to>
    <xdr:graphicFrame macro="">
      <xdr:nvGraphicFramePr>
        <xdr:cNvPr id="5079907" name="graf 7"/>
        <xdr:cNvGraphicFramePr/>
      </xdr:nvGraphicFramePr>
      <xdr:xfrm>
        <a:off x="18792825" y="53111400"/>
        <a:ext cx="9191625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50</xdr:row>
      <xdr:rowOff>9525</xdr:rowOff>
    </xdr:from>
    <xdr:to>
      <xdr:col>28</xdr:col>
      <xdr:colOff>0</xdr:colOff>
      <xdr:row>72</xdr:row>
      <xdr:rowOff>0</xdr:rowOff>
    </xdr:to>
    <xdr:graphicFrame macro="">
      <xdr:nvGraphicFramePr>
        <xdr:cNvPr id="5079908" name="Graf 1"/>
        <xdr:cNvGraphicFramePr/>
      </xdr:nvGraphicFramePr>
      <xdr:xfrm>
        <a:off x="13849350" y="7972425"/>
        <a:ext cx="6334125" cy="3143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104775</xdr:colOff>
      <xdr:row>219</xdr:row>
      <xdr:rowOff>9525</xdr:rowOff>
    </xdr:from>
    <xdr:to>
      <xdr:col>26</xdr:col>
      <xdr:colOff>342900</xdr:colOff>
      <xdr:row>240</xdr:row>
      <xdr:rowOff>76200</xdr:rowOff>
    </xdr:to>
    <xdr:graphicFrame macro="">
      <xdr:nvGraphicFramePr>
        <xdr:cNvPr id="5079909" name="Graf 1"/>
        <xdr:cNvGraphicFramePr/>
      </xdr:nvGraphicFramePr>
      <xdr:xfrm>
        <a:off x="13944600" y="33975675"/>
        <a:ext cx="517207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38100</xdr:colOff>
      <xdr:row>49</xdr:row>
      <xdr:rowOff>266700</xdr:rowOff>
    </xdr:from>
    <xdr:to>
      <xdr:col>38</xdr:col>
      <xdr:colOff>228600</xdr:colOff>
      <xdr:row>72</xdr:row>
      <xdr:rowOff>0</xdr:rowOff>
    </xdr:to>
    <xdr:graphicFrame macro="">
      <xdr:nvGraphicFramePr>
        <xdr:cNvPr id="5079910" name="Graf 1"/>
        <xdr:cNvGraphicFramePr/>
      </xdr:nvGraphicFramePr>
      <xdr:xfrm>
        <a:off x="20926425" y="7934325"/>
        <a:ext cx="653415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19050</xdr:colOff>
      <xdr:row>242</xdr:row>
      <xdr:rowOff>9525</xdr:rowOff>
    </xdr:from>
    <xdr:to>
      <xdr:col>28</xdr:col>
      <xdr:colOff>9525</xdr:colOff>
      <xdr:row>264</xdr:row>
      <xdr:rowOff>0</xdr:rowOff>
    </xdr:to>
    <xdr:graphicFrame macro="">
      <xdr:nvGraphicFramePr>
        <xdr:cNvPr id="5079911" name="Graf 1"/>
        <xdr:cNvGraphicFramePr/>
      </xdr:nvGraphicFramePr>
      <xdr:xfrm>
        <a:off x="13858875" y="37699950"/>
        <a:ext cx="6334125" cy="3143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40</xdr:col>
      <xdr:colOff>0</xdr:colOff>
      <xdr:row>313</xdr:row>
      <xdr:rowOff>76200</xdr:rowOff>
    </xdr:from>
    <xdr:to>
      <xdr:col>48</xdr:col>
      <xdr:colOff>85725</xdr:colOff>
      <xdr:row>344</xdr:row>
      <xdr:rowOff>114300</xdr:rowOff>
    </xdr:to>
    <xdr:graphicFrame macro="">
      <xdr:nvGraphicFramePr>
        <xdr:cNvPr id="5079912" name="graf 7"/>
        <xdr:cNvGraphicFramePr/>
      </xdr:nvGraphicFramePr>
      <xdr:xfrm>
        <a:off x="28641675" y="48263175"/>
        <a:ext cx="5676900" cy="4791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39</xdr:col>
      <xdr:colOff>180975</xdr:colOff>
      <xdr:row>345</xdr:row>
      <xdr:rowOff>114300</xdr:rowOff>
    </xdr:from>
    <xdr:to>
      <xdr:col>48</xdr:col>
      <xdr:colOff>400050</xdr:colOff>
      <xdr:row>375</xdr:row>
      <xdr:rowOff>19050</xdr:rowOff>
    </xdr:to>
    <xdr:graphicFrame macro="">
      <xdr:nvGraphicFramePr>
        <xdr:cNvPr id="5079913" name="graf 7"/>
        <xdr:cNvGraphicFramePr/>
      </xdr:nvGraphicFramePr>
      <xdr:xfrm>
        <a:off x="28117800" y="53197125"/>
        <a:ext cx="6515100" cy="4505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39</xdr:col>
      <xdr:colOff>0</xdr:colOff>
      <xdr:row>50</xdr:row>
      <xdr:rowOff>0</xdr:rowOff>
    </xdr:from>
    <xdr:to>
      <xdr:col>48</xdr:col>
      <xdr:colOff>142875</xdr:colOff>
      <xdr:row>72</xdr:row>
      <xdr:rowOff>0</xdr:rowOff>
    </xdr:to>
    <xdr:graphicFrame macro="">
      <xdr:nvGraphicFramePr>
        <xdr:cNvPr id="15" name="Graf 9"/>
        <xdr:cNvGraphicFramePr/>
      </xdr:nvGraphicFramePr>
      <xdr:xfrm>
        <a:off x="27936825" y="7962900"/>
        <a:ext cx="6438900" cy="3152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0</xdr:row>
      <xdr:rowOff>0</xdr:rowOff>
    </xdr:from>
    <xdr:to>
      <xdr:col>22</xdr:col>
      <xdr:colOff>57150</xdr:colOff>
      <xdr:row>0</xdr:row>
      <xdr:rowOff>0</xdr:rowOff>
    </xdr:to>
    <xdr:graphicFrame macro="">
      <xdr:nvGraphicFramePr>
        <xdr:cNvPr id="5259978" name="graf 1"/>
        <xdr:cNvGraphicFramePr/>
      </xdr:nvGraphicFramePr>
      <xdr:xfrm>
        <a:off x="13925550" y="0"/>
        <a:ext cx="199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0</xdr:row>
      <xdr:rowOff>0</xdr:rowOff>
    </xdr:from>
    <xdr:to>
      <xdr:col>22</xdr:col>
      <xdr:colOff>447675</xdr:colOff>
      <xdr:row>0</xdr:row>
      <xdr:rowOff>0</xdr:rowOff>
    </xdr:to>
    <xdr:graphicFrame macro="">
      <xdr:nvGraphicFramePr>
        <xdr:cNvPr id="5259979" name="graf 3"/>
        <xdr:cNvGraphicFramePr/>
      </xdr:nvGraphicFramePr>
      <xdr:xfrm>
        <a:off x="13754100" y="0"/>
        <a:ext cx="255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371475</xdr:colOff>
      <xdr:row>0</xdr:row>
      <xdr:rowOff>0</xdr:rowOff>
    </xdr:from>
    <xdr:to>
      <xdr:col>22</xdr:col>
      <xdr:colOff>704850</xdr:colOff>
      <xdr:row>0</xdr:row>
      <xdr:rowOff>0</xdr:rowOff>
    </xdr:to>
    <xdr:graphicFrame macro="">
      <xdr:nvGraphicFramePr>
        <xdr:cNvPr id="5259980" name="graf 4"/>
        <xdr:cNvGraphicFramePr/>
      </xdr:nvGraphicFramePr>
      <xdr:xfrm>
        <a:off x="14116050" y="0"/>
        <a:ext cx="2447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704850</xdr:colOff>
      <xdr:row>0</xdr:row>
      <xdr:rowOff>0</xdr:rowOff>
    </xdr:from>
    <xdr:to>
      <xdr:col>33</xdr:col>
      <xdr:colOff>523875</xdr:colOff>
      <xdr:row>0</xdr:row>
      <xdr:rowOff>0</xdr:rowOff>
    </xdr:to>
    <xdr:graphicFrame macro="">
      <xdr:nvGraphicFramePr>
        <xdr:cNvPr id="5259981" name="graf 5"/>
        <xdr:cNvGraphicFramePr/>
      </xdr:nvGraphicFramePr>
      <xdr:xfrm>
        <a:off x="16563975" y="0"/>
        <a:ext cx="7572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2</xdr:row>
      <xdr:rowOff>133350</xdr:rowOff>
    </xdr:from>
    <xdr:to>
      <xdr:col>26</xdr:col>
      <xdr:colOff>257175</xdr:colOff>
      <xdr:row>24</xdr:row>
      <xdr:rowOff>104775</xdr:rowOff>
    </xdr:to>
    <xdr:graphicFrame macro="">
      <xdr:nvGraphicFramePr>
        <xdr:cNvPr id="5259982" name="Graf 7"/>
        <xdr:cNvGraphicFramePr/>
      </xdr:nvGraphicFramePr>
      <xdr:xfrm>
        <a:off x="13744575" y="771525"/>
        <a:ext cx="519112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28575</xdr:colOff>
      <xdr:row>26</xdr:row>
      <xdr:rowOff>85725</xdr:rowOff>
    </xdr:from>
    <xdr:to>
      <xdr:col>26</xdr:col>
      <xdr:colOff>361950</xdr:colOff>
      <xdr:row>48</xdr:row>
      <xdr:rowOff>104775</xdr:rowOff>
    </xdr:to>
    <xdr:graphicFrame macro="">
      <xdr:nvGraphicFramePr>
        <xdr:cNvPr id="5259983" name="Graf 8"/>
        <xdr:cNvGraphicFramePr/>
      </xdr:nvGraphicFramePr>
      <xdr:xfrm>
        <a:off x="13773150" y="4724400"/>
        <a:ext cx="52673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28575</xdr:colOff>
      <xdr:row>266</xdr:row>
      <xdr:rowOff>38100</xdr:rowOff>
    </xdr:from>
    <xdr:to>
      <xdr:col>37</xdr:col>
      <xdr:colOff>209550</xdr:colOff>
      <xdr:row>294</xdr:row>
      <xdr:rowOff>47625</xdr:rowOff>
    </xdr:to>
    <xdr:graphicFrame macro="">
      <xdr:nvGraphicFramePr>
        <xdr:cNvPr id="5259984" name="graf 7"/>
        <xdr:cNvGraphicFramePr/>
      </xdr:nvGraphicFramePr>
      <xdr:xfrm>
        <a:off x="18707100" y="45472350"/>
        <a:ext cx="7934325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447675</xdr:colOff>
      <xdr:row>301</xdr:row>
      <xdr:rowOff>114300</xdr:rowOff>
    </xdr:from>
    <xdr:to>
      <xdr:col>34</xdr:col>
      <xdr:colOff>371475</xdr:colOff>
      <xdr:row>332</xdr:row>
      <xdr:rowOff>0</xdr:rowOff>
    </xdr:to>
    <xdr:graphicFrame macro="">
      <xdr:nvGraphicFramePr>
        <xdr:cNvPr id="5259985" name="graf 7"/>
        <xdr:cNvGraphicFramePr/>
      </xdr:nvGraphicFramePr>
      <xdr:xfrm>
        <a:off x="18421350" y="51187350"/>
        <a:ext cx="6267450" cy="517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19050</xdr:colOff>
      <xdr:row>50</xdr:row>
      <xdr:rowOff>57150</xdr:rowOff>
    </xdr:from>
    <xdr:to>
      <xdr:col>25</xdr:col>
      <xdr:colOff>542925</xdr:colOff>
      <xdr:row>72</xdr:row>
      <xdr:rowOff>9525</xdr:rowOff>
    </xdr:to>
    <xdr:graphicFrame macro="">
      <xdr:nvGraphicFramePr>
        <xdr:cNvPr id="5259986" name="Graf 1"/>
        <xdr:cNvGraphicFramePr/>
      </xdr:nvGraphicFramePr>
      <xdr:xfrm>
        <a:off x="13763625" y="8696325"/>
        <a:ext cx="4752975" cy="3505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247650</xdr:colOff>
      <xdr:row>50</xdr:row>
      <xdr:rowOff>0</xdr:rowOff>
    </xdr:from>
    <xdr:to>
      <xdr:col>33</xdr:col>
      <xdr:colOff>28575</xdr:colOff>
      <xdr:row>72</xdr:row>
      <xdr:rowOff>0</xdr:rowOff>
    </xdr:to>
    <xdr:graphicFrame macro="">
      <xdr:nvGraphicFramePr>
        <xdr:cNvPr id="5259987" name="Graf 1"/>
        <xdr:cNvGraphicFramePr/>
      </xdr:nvGraphicFramePr>
      <xdr:xfrm>
        <a:off x="18926175" y="8639175"/>
        <a:ext cx="4714875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0</xdr:colOff>
      <xdr:row>266</xdr:row>
      <xdr:rowOff>0</xdr:rowOff>
    </xdr:from>
    <xdr:to>
      <xdr:col>52</xdr:col>
      <xdr:colOff>438150</xdr:colOff>
      <xdr:row>301</xdr:row>
      <xdr:rowOff>47625</xdr:rowOff>
    </xdr:to>
    <xdr:graphicFrame macro="">
      <xdr:nvGraphicFramePr>
        <xdr:cNvPr id="12" name="graf 7"/>
        <xdr:cNvGraphicFramePr/>
      </xdr:nvGraphicFramePr>
      <xdr:xfrm>
        <a:off x="27136725" y="45424725"/>
        <a:ext cx="10306050" cy="568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0</xdr:colOff>
      <xdr:row>302</xdr:row>
      <xdr:rowOff>0</xdr:rowOff>
    </xdr:from>
    <xdr:to>
      <xdr:col>49</xdr:col>
      <xdr:colOff>438150</xdr:colOff>
      <xdr:row>332</xdr:row>
      <xdr:rowOff>0</xdr:rowOff>
    </xdr:to>
    <xdr:graphicFrame macro="">
      <xdr:nvGraphicFramePr>
        <xdr:cNvPr id="13" name="graf 7"/>
        <xdr:cNvGraphicFramePr/>
      </xdr:nvGraphicFramePr>
      <xdr:xfrm>
        <a:off x="25022175" y="51501675"/>
        <a:ext cx="10306050" cy="4848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323850</xdr:colOff>
      <xdr:row>50</xdr:row>
      <xdr:rowOff>19050</xdr:rowOff>
    </xdr:from>
    <xdr:to>
      <xdr:col>41</xdr:col>
      <xdr:colOff>171450</xdr:colOff>
      <xdr:row>72</xdr:row>
      <xdr:rowOff>38100</xdr:rowOff>
    </xdr:to>
    <xdr:graphicFrame macro="">
      <xdr:nvGraphicFramePr>
        <xdr:cNvPr id="14" name="Graf 8"/>
        <xdr:cNvGraphicFramePr/>
      </xdr:nvGraphicFramePr>
      <xdr:xfrm>
        <a:off x="23936325" y="8658225"/>
        <a:ext cx="5486400" cy="3571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0.4995</cdr:y>
    </cdr:from>
    <cdr:to>
      <cdr:x>0.50025</cdr:x>
      <cdr:y>0.53725</cdr:y>
    </cdr:to>
    <cdr:sp macro="" textlink="">
      <cdr:nvSpPr>
        <cdr:cNvPr id="17409" name="Text Box 1"/>
        <cdr:cNvSpPr txBox="1">
          <a:spLocks noChangeArrowheads="1"/>
        </cdr:cNvSpPr>
      </cdr:nvSpPr>
      <cdr:spPr bwMode="auto">
        <a:xfrm>
          <a:off x="2276475" y="2257425"/>
          <a:ext cx="66675" cy="171450"/>
        </a:xfrm>
        <a:prstGeom prst="rect">
          <a:avLst/>
        </a:prstGeom>
        <a:noFill/>
        <a:ln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0.49725</cdr:y>
    </cdr:from>
    <cdr:to>
      <cdr:x>0.51275</cdr:x>
      <cdr:y>0.53875</cdr:y>
    </cdr:to>
    <cdr:sp macro="" textlink="">
      <cdr:nvSpPr>
        <cdr:cNvPr id="17409" name="Text Box 1"/>
        <cdr:cNvSpPr txBox="1">
          <a:spLocks noChangeArrowheads="1"/>
        </cdr:cNvSpPr>
      </cdr:nvSpPr>
      <cdr:spPr bwMode="auto">
        <a:xfrm>
          <a:off x="2295525" y="1276350"/>
          <a:ext cx="76200" cy="104775"/>
        </a:xfrm>
        <a:prstGeom prst="rect">
          <a:avLst/>
        </a:prstGeom>
        <a:noFill/>
        <a:ln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endParaRPr lang="cs-CZ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295275</xdr:colOff>
      <xdr:row>242</xdr:row>
      <xdr:rowOff>76200</xdr:rowOff>
    </xdr:from>
    <xdr:to>
      <xdr:col>32</xdr:col>
      <xdr:colOff>57150</xdr:colOff>
      <xdr:row>271</xdr:row>
      <xdr:rowOff>133350</xdr:rowOff>
    </xdr:to>
    <xdr:graphicFrame macro="">
      <xdr:nvGraphicFramePr>
        <xdr:cNvPr id="7874720" name="graf 6"/>
        <xdr:cNvGraphicFramePr/>
      </xdr:nvGraphicFramePr>
      <xdr:xfrm>
        <a:off x="18278475" y="38185725"/>
        <a:ext cx="46958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76200</xdr:colOff>
      <xdr:row>3</xdr:row>
      <xdr:rowOff>19050</xdr:rowOff>
    </xdr:from>
    <xdr:to>
      <xdr:col>27</xdr:col>
      <xdr:colOff>371475</xdr:colOff>
      <xdr:row>24</xdr:row>
      <xdr:rowOff>133350</xdr:rowOff>
    </xdr:to>
    <xdr:graphicFrame macro="">
      <xdr:nvGraphicFramePr>
        <xdr:cNvPr id="7874721" name="graf 17"/>
        <xdr:cNvGraphicFramePr/>
      </xdr:nvGraphicFramePr>
      <xdr:xfrm>
        <a:off x="13830300" y="809625"/>
        <a:ext cx="59340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209550</xdr:colOff>
      <xdr:row>26</xdr:row>
      <xdr:rowOff>133350</xdr:rowOff>
    </xdr:from>
    <xdr:to>
      <xdr:col>28</xdr:col>
      <xdr:colOff>247650</xdr:colOff>
      <xdr:row>48</xdr:row>
      <xdr:rowOff>47625</xdr:rowOff>
    </xdr:to>
    <xdr:graphicFrame macro="">
      <xdr:nvGraphicFramePr>
        <xdr:cNvPr id="7874722" name="graf 17"/>
        <xdr:cNvGraphicFramePr/>
      </xdr:nvGraphicFramePr>
      <xdr:xfrm>
        <a:off x="13963650" y="4505325"/>
        <a:ext cx="63817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342900</xdr:colOff>
      <xdr:row>274</xdr:row>
      <xdr:rowOff>57150</xdr:rowOff>
    </xdr:from>
    <xdr:to>
      <xdr:col>35</xdr:col>
      <xdr:colOff>38100</xdr:colOff>
      <xdr:row>290</xdr:row>
      <xdr:rowOff>152400</xdr:rowOff>
    </xdr:to>
    <xdr:graphicFrame macro="">
      <xdr:nvGraphicFramePr>
        <xdr:cNvPr id="7874723" name="graf 6"/>
        <xdr:cNvGraphicFramePr/>
      </xdr:nvGraphicFramePr>
      <xdr:xfrm>
        <a:off x="20440650" y="43510200"/>
        <a:ext cx="46291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19050</xdr:colOff>
      <xdr:row>51</xdr:row>
      <xdr:rowOff>9525</xdr:rowOff>
    </xdr:from>
    <xdr:to>
      <xdr:col>28</xdr:col>
      <xdr:colOff>114300</xdr:colOff>
      <xdr:row>70</xdr:row>
      <xdr:rowOff>104775</xdr:rowOff>
    </xdr:to>
    <xdr:graphicFrame macro="">
      <xdr:nvGraphicFramePr>
        <xdr:cNvPr id="7874724" name="Graf 1"/>
        <xdr:cNvGraphicFramePr/>
      </xdr:nvGraphicFramePr>
      <xdr:xfrm>
        <a:off x="14478000" y="8124825"/>
        <a:ext cx="5734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447675</xdr:colOff>
      <xdr:row>51</xdr:row>
      <xdr:rowOff>9525</xdr:rowOff>
    </xdr:from>
    <xdr:to>
      <xdr:col>36</xdr:col>
      <xdr:colOff>609600</xdr:colOff>
      <xdr:row>70</xdr:row>
      <xdr:rowOff>66675</xdr:rowOff>
    </xdr:to>
    <xdr:graphicFrame macro="">
      <xdr:nvGraphicFramePr>
        <xdr:cNvPr id="7874725" name="Graf 1"/>
        <xdr:cNvGraphicFramePr/>
      </xdr:nvGraphicFramePr>
      <xdr:xfrm>
        <a:off x="20545425" y="8124825"/>
        <a:ext cx="58007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104775</xdr:colOff>
      <xdr:row>242</xdr:row>
      <xdr:rowOff>180975</xdr:rowOff>
    </xdr:from>
    <xdr:to>
      <xdr:col>43</xdr:col>
      <xdr:colOff>333375</xdr:colOff>
      <xdr:row>268</xdr:row>
      <xdr:rowOff>66675</xdr:rowOff>
    </xdr:to>
    <xdr:graphicFrame macro="">
      <xdr:nvGraphicFramePr>
        <xdr:cNvPr id="11" name="graf 7"/>
        <xdr:cNvGraphicFramePr/>
      </xdr:nvGraphicFramePr>
      <xdr:xfrm>
        <a:off x="23726775" y="38290500"/>
        <a:ext cx="7277100" cy="3905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85725</xdr:colOff>
      <xdr:row>270</xdr:row>
      <xdr:rowOff>114300</xdr:rowOff>
    </xdr:from>
    <xdr:to>
      <xdr:col>44</xdr:col>
      <xdr:colOff>323850</xdr:colOff>
      <xdr:row>285</xdr:row>
      <xdr:rowOff>152400</xdr:rowOff>
    </xdr:to>
    <xdr:graphicFrame macro="">
      <xdr:nvGraphicFramePr>
        <xdr:cNvPr id="12" name="graf 7"/>
        <xdr:cNvGraphicFramePr/>
      </xdr:nvGraphicFramePr>
      <xdr:xfrm>
        <a:off x="25822275" y="42538650"/>
        <a:ext cx="587692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3</xdr:row>
      <xdr:rowOff>123825</xdr:rowOff>
    </xdr:from>
    <xdr:to>
      <xdr:col>27</xdr:col>
      <xdr:colOff>228600</xdr:colOff>
      <xdr:row>25</xdr:row>
      <xdr:rowOff>95250</xdr:rowOff>
    </xdr:to>
    <xdr:graphicFrame macro="">
      <xdr:nvGraphicFramePr>
        <xdr:cNvPr id="6390219" name="graf 1"/>
        <xdr:cNvGraphicFramePr/>
      </xdr:nvGraphicFramePr>
      <xdr:xfrm>
        <a:off x="13306425" y="866775"/>
        <a:ext cx="6315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0</xdr:row>
      <xdr:rowOff>0</xdr:rowOff>
    </xdr:from>
    <xdr:to>
      <xdr:col>20</xdr:col>
      <xdr:colOff>38100</xdr:colOff>
      <xdr:row>0</xdr:row>
      <xdr:rowOff>0</xdr:rowOff>
    </xdr:to>
    <xdr:graphicFrame macro="">
      <xdr:nvGraphicFramePr>
        <xdr:cNvPr id="6390220" name="graf 3"/>
        <xdr:cNvGraphicFramePr/>
      </xdr:nvGraphicFramePr>
      <xdr:xfrm>
        <a:off x="11877675" y="0"/>
        <a:ext cx="2619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6390221" name="graf 4"/>
        <xdr:cNvGraphicFramePr/>
      </xdr:nvGraphicFramePr>
      <xdr:xfrm>
        <a:off x="10963275" y="0"/>
        <a:ext cx="6315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28575</xdr:colOff>
      <xdr:row>0</xdr:row>
      <xdr:rowOff>0</xdr:rowOff>
    </xdr:from>
    <xdr:to>
      <xdr:col>32</xdr:col>
      <xdr:colOff>533400</xdr:colOff>
      <xdr:row>0</xdr:row>
      <xdr:rowOff>0</xdr:rowOff>
    </xdr:to>
    <xdr:graphicFrame macro="">
      <xdr:nvGraphicFramePr>
        <xdr:cNvPr id="6390222" name="graf 5"/>
        <xdr:cNvGraphicFramePr/>
      </xdr:nvGraphicFramePr>
      <xdr:xfrm>
        <a:off x="17306925" y="0"/>
        <a:ext cx="614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19050</xdr:colOff>
      <xdr:row>243</xdr:row>
      <xdr:rowOff>28575</xdr:rowOff>
    </xdr:from>
    <xdr:to>
      <xdr:col>33</xdr:col>
      <xdr:colOff>47625</xdr:colOff>
      <xdr:row>272</xdr:row>
      <xdr:rowOff>47625</xdr:rowOff>
    </xdr:to>
    <xdr:graphicFrame macro="">
      <xdr:nvGraphicFramePr>
        <xdr:cNvPr id="6390223" name="graf 7"/>
        <xdr:cNvGraphicFramePr/>
      </xdr:nvGraphicFramePr>
      <xdr:xfrm>
        <a:off x="18707100" y="41452800"/>
        <a:ext cx="49625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19050</xdr:colOff>
      <xdr:row>276</xdr:row>
      <xdr:rowOff>304800</xdr:rowOff>
    </xdr:from>
    <xdr:to>
      <xdr:col>33</xdr:col>
      <xdr:colOff>361950</xdr:colOff>
      <xdr:row>296</xdr:row>
      <xdr:rowOff>95250</xdr:rowOff>
    </xdr:to>
    <xdr:graphicFrame macro="">
      <xdr:nvGraphicFramePr>
        <xdr:cNvPr id="6390224" name="graf 7"/>
        <xdr:cNvGraphicFramePr/>
      </xdr:nvGraphicFramePr>
      <xdr:xfrm>
        <a:off x="18707100" y="47043975"/>
        <a:ext cx="52768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219075</xdr:colOff>
      <xdr:row>28</xdr:row>
      <xdr:rowOff>9525</xdr:rowOff>
    </xdr:from>
    <xdr:to>
      <xdr:col>27</xdr:col>
      <xdr:colOff>247650</xdr:colOff>
      <xdr:row>49</xdr:row>
      <xdr:rowOff>123825</xdr:rowOff>
    </xdr:to>
    <xdr:graphicFrame macro="">
      <xdr:nvGraphicFramePr>
        <xdr:cNvPr id="6390225" name="graf 1"/>
        <xdr:cNvGraphicFramePr/>
      </xdr:nvGraphicFramePr>
      <xdr:xfrm>
        <a:off x="13268325" y="4924425"/>
        <a:ext cx="637222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47625</xdr:colOff>
      <xdr:row>50</xdr:row>
      <xdr:rowOff>38100</xdr:rowOff>
    </xdr:from>
    <xdr:to>
      <xdr:col>28</xdr:col>
      <xdr:colOff>104775</xdr:colOff>
      <xdr:row>73</xdr:row>
      <xdr:rowOff>0</xdr:rowOff>
    </xdr:to>
    <xdr:graphicFrame macro="">
      <xdr:nvGraphicFramePr>
        <xdr:cNvPr id="6390226" name="Graf 1"/>
        <xdr:cNvGraphicFramePr/>
      </xdr:nvGraphicFramePr>
      <xdr:xfrm>
        <a:off x="13801725" y="8648700"/>
        <a:ext cx="6400800" cy="3676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457200</xdr:colOff>
      <xdr:row>49</xdr:row>
      <xdr:rowOff>295275</xdr:rowOff>
    </xdr:from>
    <xdr:to>
      <xdr:col>37</xdr:col>
      <xdr:colOff>0</xdr:colOff>
      <xdr:row>73</xdr:row>
      <xdr:rowOff>85725</xdr:rowOff>
    </xdr:to>
    <xdr:graphicFrame macro="">
      <xdr:nvGraphicFramePr>
        <xdr:cNvPr id="6390227" name="Graf 1"/>
        <xdr:cNvGraphicFramePr/>
      </xdr:nvGraphicFramePr>
      <xdr:xfrm>
        <a:off x="20554950" y="8610600"/>
        <a:ext cx="58674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7"/>
  <sheetViews>
    <sheetView workbookViewId="0" topLeftCell="A355">
      <selection activeCell="R13" sqref="R13"/>
    </sheetView>
  </sheetViews>
  <sheetFormatPr defaultColWidth="9.00390625" defaultRowHeight="12.75"/>
  <cols>
    <col min="1" max="1" width="15.125" style="11" customWidth="1"/>
    <col min="2" max="9" width="9.25390625" style="11" customWidth="1"/>
    <col min="10" max="10" width="9.25390625" style="364" customWidth="1"/>
    <col min="11" max="43" width="9.25390625" style="11" customWidth="1"/>
    <col min="44" max="16384" width="9.125" style="11" customWidth="1"/>
  </cols>
  <sheetData>
    <row r="1" spans="1:13" ht="15.75">
      <c r="A1" s="365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20" ht="34.5" thickBot="1">
      <c r="A2" s="397" t="s">
        <v>71</v>
      </c>
      <c r="B2" s="398" t="s">
        <v>25</v>
      </c>
      <c r="C2" s="398" t="s">
        <v>1</v>
      </c>
      <c r="D2" s="398" t="s">
        <v>80</v>
      </c>
      <c r="E2" s="398" t="s">
        <v>29</v>
      </c>
      <c r="F2" s="398" t="s">
        <v>62</v>
      </c>
      <c r="G2" s="398" t="s">
        <v>2</v>
      </c>
      <c r="H2" s="399" t="s">
        <v>0</v>
      </c>
      <c r="I2" s="400" t="s">
        <v>23</v>
      </c>
      <c r="J2" s="401"/>
      <c r="K2" s="399" t="s">
        <v>3</v>
      </c>
      <c r="M2" s="158" t="str">
        <f aca="true" t="shared" si="0" ref="M2:M18">A2</f>
        <v>Studijní pobyty Erasmus</v>
      </c>
      <c r="N2" s="93" t="s">
        <v>3</v>
      </c>
      <c r="T2" s="363" t="s">
        <v>71</v>
      </c>
    </row>
    <row r="3" spans="1:14" ht="12" thickTop="1">
      <c r="A3" s="402" t="s">
        <v>39</v>
      </c>
      <c r="B3" s="403"/>
      <c r="C3" s="403">
        <v>7</v>
      </c>
      <c r="D3" s="403"/>
      <c r="E3" s="403"/>
      <c r="F3" s="403"/>
      <c r="G3" s="403">
        <v>6</v>
      </c>
      <c r="H3" s="404">
        <v>15</v>
      </c>
      <c r="I3" s="405"/>
      <c r="J3" s="406"/>
      <c r="K3" s="407">
        <f aca="true" t="shared" si="1" ref="K3:K19">SUM(B3:I3)</f>
        <v>28</v>
      </c>
      <c r="M3" s="100" t="str">
        <f t="shared" si="0"/>
        <v>01/02</v>
      </c>
      <c r="N3" s="101">
        <f aca="true" t="shared" si="2" ref="N3:N12">K3</f>
        <v>28</v>
      </c>
    </row>
    <row r="4" spans="1:14" ht="11.25">
      <c r="A4" s="408" t="s">
        <v>40</v>
      </c>
      <c r="B4" s="409"/>
      <c r="C4" s="409">
        <v>4</v>
      </c>
      <c r="D4" s="409"/>
      <c r="E4" s="409">
        <v>3</v>
      </c>
      <c r="F4" s="409"/>
      <c r="G4" s="409">
        <v>12</v>
      </c>
      <c r="H4" s="410">
        <v>25</v>
      </c>
      <c r="I4" s="411"/>
      <c r="J4" s="412"/>
      <c r="K4" s="392">
        <f t="shared" si="1"/>
        <v>44</v>
      </c>
      <c r="M4" s="107" t="str">
        <f t="shared" si="0"/>
        <v>02/03</v>
      </c>
      <c r="N4" s="108">
        <f t="shared" si="2"/>
        <v>44</v>
      </c>
    </row>
    <row r="5" spans="1:14" ht="11.25">
      <c r="A5" s="408" t="s">
        <v>41</v>
      </c>
      <c r="B5" s="409"/>
      <c r="C5" s="409">
        <v>8</v>
      </c>
      <c r="D5" s="409">
        <v>18</v>
      </c>
      <c r="E5" s="409">
        <v>4</v>
      </c>
      <c r="F5" s="409"/>
      <c r="G5" s="409">
        <v>14</v>
      </c>
      <c r="H5" s="410">
        <v>34</v>
      </c>
      <c r="I5" s="411"/>
      <c r="J5" s="412"/>
      <c r="K5" s="392">
        <f t="shared" si="1"/>
        <v>78</v>
      </c>
      <c r="M5" s="107" t="str">
        <f t="shared" si="0"/>
        <v>03/04</v>
      </c>
      <c r="N5" s="108">
        <f t="shared" si="2"/>
        <v>78</v>
      </c>
    </row>
    <row r="6" spans="1:14" ht="11.25">
      <c r="A6" s="413" t="s">
        <v>42</v>
      </c>
      <c r="B6" s="409"/>
      <c r="C6" s="409">
        <v>20</v>
      </c>
      <c r="D6" s="409">
        <v>14</v>
      </c>
      <c r="E6" s="409">
        <v>22</v>
      </c>
      <c r="F6" s="409"/>
      <c r="G6" s="409">
        <v>17</v>
      </c>
      <c r="H6" s="410">
        <v>80</v>
      </c>
      <c r="I6" s="411"/>
      <c r="J6" s="412"/>
      <c r="K6" s="392">
        <f t="shared" si="1"/>
        <v>153</v>
      </c>
      <c r="M6" s="107" t="str">
        <f t="shared" si="0"/>
        <v>04/05</v>
      </c>
      <c r="N6" s="108">
        <f t="shared" si="2"/>
        <v>153</v>
      </c>
    </row>
    <row r="7" spans="1:14" ht="11.25">
      <c r="A7" s="413" t="s">
        <v>43</v>
      </c>
      <c r="B7" s="409">
        <v>27</v>
      </c>
      <c r="C7" s="409">
        <v>45</v>
      </c>
      <c r="D7" s="409">
        <v>14</v>
      </c>
      <c r="E7" s="409">
        <v>18</v>
      </c>
      <c r="F7" s="409"/>
      <c r="G7" s="409">
        <v>18</v>
      </c>
      <c r="H7" s="410">
        <v>83</v>
      </c>
      <c r="I7" s="411">
        <v>1</v>
      </c>
      <c r="J7" s="412"/>
      <c r="K7" s="392">
        <f t="shared" si="1"/>
        <v>206</v>
      </c>
      <c r="M7" s="107" t="str">
        <f t="shared" si="0"/>
        <v>05/06</v>
      </c>
      <c r="N7" s="108">
        <f t="shared" si="2"/>
        <v>206</v>
      </c>
    </row>
    <row r="8" spans="1:14" ht="11.25">
      <c r="A8" s="388" t="s">
        <v>45</v>
      </c>
      <c r="B8" s="389">
        <v>40</v>
      </c>
      <c r="C8" s="389">
        <v>28</v>
      </c>
      <c r="D8" s="389">
        <v>5</v>
      </c>
      <c r="E8" s="389">
        <v>32</v>
      </c>
      <c r="F8" s="389">
        <v>5</v>
      </c>
      <c r="G8" s="389">
        <v>25</v>
      </c>
      <c r="H8" s="395">
        <v>48</v>
      </c>
      <c r="I8" s="390">
        <v>3</v>
      </c>
      <c r="J8" s="391"/>
      <c r="K8" s="392">
        <f t="shared" si="1"/>
        <v>186</v>
      </c>
      <c r="M8" s="107" t="str">
        <f t="shared" si="0"/>
        <v>06/07</v>
      </c>
      <c r="N8" s="108">
        <f t="shared" si="2"/>
        <v>186</v>
      </c>
    </row>
    <row r="9" spans="1:14" ht="11.25">
      <c r="A9" s="413" t="s">
        <v>44</v>
      </c>
      <c r="B9" s="409">
        <v>46</v>
      </c>
      <c r="C9" s="409">
        <v>39</v>
      </c>
      <c r="D9" s="409">
        <v>2</v>
      </c>
      <c r="E9" s="409">
        <v>39</v>
      </c>
      <c r="F9" s="409">
        <v>2</v>
      </c>
      <c r="G9" s="409">
        <v>17</v>
      </c>
      <c r="H9" s="410">
        <v>43</v>
      </c>
      <c r="I9" s="411">
        <v>9</v>
      </c>
      <c r="J9" s="412"/>
      <c r="K9" s="392">
        <f t="shared" si="1"/>
        <v>197</v>
      </c>
      <c r="M9" s="107" t="str">
        <f t="shared" si="0"/>
        <v>07/08</v>
      </c>
      <c r="N9" s="108">
        <f t="shared" si="2"/>
        <v>197</v>
      </c>
    </row>
    <row r="10" spans="1:15" ht="11.25">
      <c r="A10" s="413" t="s">
        <v>46</v>
      </c>
      <c r="B10" s="409">
        <v>45</v>
      </c>
      <c r="C10" s="409">
        <v>55</v>
      </c>
      <c r="D10" s="409"/>
      <c r="E10" s="409">
        <v>34</v>
      </c>
      <c r="F10" s="409"/>
      <c r="G10" s="409">
        <v>20</v>
      </c>
      <c r="H10" s="410">
        <v>35</v>
      </c>
      <c r="I10" s="411">
        <v>4</v>
      </c>
      <c r="J10" s="412"/>
      <c r="K10" s="392">
        <f t="shared" si="1"/>
        <v>193</v>
      </c>
      <c r="M10" s="107" t="str">
        <f t="shared" si="0"/>
        <v>08/09</v>
      </c>
      <c r="N10" s="108">
        <f t="shared" si="2"/>
        <v>193</v>
      </c>
      <c r="O10" s="85"/>
    </row>
    <row r="11" spans="1:15" ht="11.25">
      <c r="A11" s="388" t="s">
        <v>48</v>
      </c>
      <c r="B11" s="389">
        <v>31</v>
      </c>
      <c r="C11" s="389">
        <v>41</v>
      </c>
      <c r="D11" s="389">
        <v>1</v>
      </c>
      <c r="E11" s="389">
        <v>39</v>
      </c>
      <c r="F11" s="389">
        <v>3</v>
      </c>
      <c r="G11" s="389">
        <v>12</v>
      </c>
      <c r="H11" s="395">
        <v>34</v>
      </c>
      <c r="I11" s="390">
        <v>11</v>
      </c>
      <c r="J11" s="391"/>
      <c r="K11" s="392">
        <f t="shared" si="1"/>
        <v>172</v>
      </c>
      <c r="M11" s="107" t="str">
        <f t="shared" si="0"/>
        <v>09/10</v>
      </c>
      <c r="N11" s="108">
        <f t="shared" si="2"/>
        <v>172</v>
      </c>
      <c r="O11" s="85"/>
    </row>
    <row r="12" spans="1:15" ht="11.25">
      <c r="A12" s="388" t="s">
        <v>51</v>
      </c>
      <c r="B12" s="389">
        <v>55</v>
      </c>
      <c r="C12" s="389">
        <v>38</v>
      </c>
      <c r="D12" s="389"/>
      <c r="E12" s="389">
        <v>38</v>
      </c>
      <c r="F12" s="389">
        <v>8</v>
      </c>
      <c r="G12" s="389">
        <v>7</v>
      </c>
      <c r="H12" s="395">
        <v>31</v>
      </c>
      <c r="I12" s="390">
        <v>20</v>
      </c>
      <c r="J12" s="391"/>
      <c r="K12" s="392">
        <f t="shared" si="1"/>
        <v>197</v>
      </c>
      <c r="M12" s="107" t="str">
        <f t="shared" si="0"/>
        <v>10/11</v>
      </c>
      <c r="N12" s="108">
        <f t="shared" si="2"/>
        <v>197</v>
      </c>
      <c r="O12" s="85"/>
    </row>
    <row r="13" spans="1:15" ht="11.25">
      <c r="A13" s="388" t="s">
        <v>56</v>
      </c>
      <c r="B13" s="389">
        <v>42</v>
      </c>
      <c r="C13" s="389">
        <v>64</v>
      </c>
      <c r="D13" s="389">
        <v>1</v>
      </c>
      <c r="E13" s="389">
        <v>42</v>
      </c>
      <c r="F13" s="389">
        <v>6</v>
      </c>
      <c r="G13" s="389">
        <v>11</v>
      </c>
      <c r="H13" s="395">
        <v>45</v>
      </c>
      <c r="I13" s="390">
        <v>11</v>
      </c>
      <c r="J13" s="391"/>
      <c r="K13" s="392">
        <f t="shared" si="1"/>
        <v>222</v>
      </c>
      <c r="M13" s="107" t="str">
        <f t="shared" si="0"/>
        <v>11/12</v>
      </c>
      <c r="N13" s="108">
        <f aca="true" t="shared" si="3" ref="N13:N16">K13</f>
        <v>222</v>
      </c>
      <c r="O13" s="85"/>
    </row>
    <row r="14" spans="1:15" ht="11.25">
      <c r="A14" s="388" t="s">
        <v>61</v>
      </c>
      <c r="B14" s="389">
        <v>44</v>
      </c>
      <c r="C14" s="389">
        <v>53</v>
      </c>
      <c r="D14" s="389">
        <v>1</v>
      </c>
      <c r="E14" s="389">
        <v>46</v>
      </c>
      <c r="F14" s="389">
        <v>5</v>
      </c>
      <c r="G14" s="389">
        <v>6</v>
      </c>
      <c r="H14" s="395">
        <v>48</v>
      </c>
      <c r="I14" s="390">
        <v>9</v>
      </c>
      <c r="J14" s="391"/>
      <c r="K14" s="392">
        <f t="shared" si="1"/>
        <v>212</v>
      </c>
      <c r="M14" s="107" t="str">
        <f t="shared" si="0"/>
        <v>12/13</v>
      </c>
      <c r="N14" s="108">
        <f t="shared" si="3"/>
        <v>212</v>
      </c>
      <c r="O14" s="85"/>
    </row>
    <row r="15" spans="1:15" ht="11.25">
      <c r="A15" s="388" t="s">
        <v>65</v>
      </c>
      <c r="B15" s="389">
        <v>30</v>
      </c>
      <c r="C15" s="389">
        <v>29</v>
      </c>
      <c r="D15" s="389">
        <v>3</v>
      </c>
      <c r="E15" s="389">
        <v>37</v>
      </c>
      <c r="F15" s="389">
        <v>12</v>
      </c>
      <c r="G15" s="389">
        <v>13</v>
      </c>
      <c r="H15" s="395">
        <v>29</v>
      </c>
      <c r="I15" s="390">
        <v>10</v>
      </c>
      <c r="J15" s="391"/>
      <c r="K15" s="392">
        <f t="shared" si="1"/>
        <v>163</v>
      </c>
      <c r="M15" s="107" t="str">
        <f t="shared" si="0"/>
        <v>13/14</v>
      </c>
      <c r="N15" s="108">
        <f t="shared" si="3"/>
        <v>163</v>
      </c>
      <c r="O15" s="85"/>
    </row>
    <row r="16" spans="1:15" ht="11.25">
      <c r="A16" s="388" t="s">
        <v>68</v>
      </c>
      <c r="B16" s="389">
        <v>30</v>
      </c>
      <c r="C16" s="389">
        <v>34</v>
      </c>
      <c r="D16" s="389">
        <v>5</v>
      </c>
      <c r="E16" s="389">
        <v>49</v>
      </c>
      <c r="F16" s="389">
        <v>7</v>
      </c>
      <c r="G16" s="389">
        <v>6</v>
      </c>
      <c r="H16" s="395">
        <v>27</v>
      </c>
      <c r="I16" s="390">
        <v>15</v>
      </c>
      <c r="J16" s="391"/>
      <c r="K16" s="392">
        <f t="shared" si="1"/>
        <v>173</v>
      </c>
      <c r="M16" s="107" t="str">
        <f t="shared" si="0"/>
        <v>14/15</v>
      </c>
      <c r="N16" s="108">
        <f t="shared" si="3"/>
        <v>173</v>
      </c>
      <c r="O16" s="85"/>
    </row>
    <row r="17" spans="1:15" ht="11.25">
      <c r="A17" s="388" t="s">
        <v>69</v>
      </c>
      <c r="B17" s="389">
        <v>32</v>
      </c>
      <c r="C17" s="389">
        <v>21</v>
      </c>
      <c r="D17" s="389">
        <v>1</v>
      </c>
      <c r="E17" s="389">
        <v>49</v>
      </c>
      <c r="F17" s="389">
        <v>11</v>
      </c>
      <c r="G17" s="389">
        <v>12</v>
      </c>
      <c r="H17" s="395">
        <v>33</v>
      </c>
      <c r="I17" s="390">
        <v>9</v>
      </c>
      <c r="J17" s="391"/>
      <c r="K17" s="392">
        <f t="shared" si="1"/>
        <v>168</v>
      </c>
      <c r="M17" s="107" t="str">
        <f t="shared" si="0"/>
        <v>15/16</v>
      </c>
      <c r="N17" s="108">
        <f aca="true" t="shared" si="4" ref="N17:N18">K17</f>
        <v>168</v>
      </c>
      <c r="O17" s="85"/>
    </row>
    <row r="18" spans="1:15" ht="11.25">
      <c r="A18" s="388" t="s">
        <v>78</v>
      </c>
      <c r="B18" s="389">
        <v>21</v>
      </c>
      <c r="C18" s="389">
        <v>20</v>
      </c>
      <c r="D18" s="389">
        <v>3</v>
      </c>
      <c r="E18" s="389">
        <v>35</v>
      </c>
      <c r="F18" s="389">
        <v>14</v>
      </c>
      <c r="G18" s="389">
        <v>8</v>
      </c>
      <c r="H18" s="395">
        <v>19</v>
      </c>
      <c r="I18" s="390">
        <v>10</v>
      </c>
      <c r="J18" s="391"/>
      <c r="K18" s="392">
        <f t="shared" si="1"/>
        <v>130</v>
      </c>
      <c r="M18" s="107" t="str">
        <f t="shared" si="0"/>
        <v>16/17</v>
      </c>
      <c r="N18" s="108">
        <f t="shared" si="4"/>
        <v>130</v>
      </c>
      <c r="O18" s="85"/>
    </row>
    <row r="19" spans="1:15" ht="11.25">
      <c r="A19" s="388" t="s">
        <v>79</v>
      </c>
      <c r="B19" s="389">
        <v>22</v>
      </c>
      <c r="C19" s="389">
        <v>16</v>
      </c>
      <c r="D19" s="389">
        <v>3</v>
      </c>
      <c r="E19" s="389">
        <v>28</v>
      </c>
      <c r="F19" s="389">
        <v>8</v>
      </c>
      <c r="G19" s="389">
        <v>8</v>
      </c>
      <c r="H19" s="395">
        <v>11</v>
      </c>
      <c r="I19" s="390">
        <v>10</v>
      </c>
      <c r="J19" s="391"/>
      <c r="K19" s="392">
        <f t="shared" si="1"/>
        <v>106</v>
      </c>
      <c r="M19" s="107" t="str">
        <f aca="true" t="shared" si="5" ref="M19">A19</f>
        <v>17/18</v>
      </c>
      <c r="N19" s="108">
        <f aca="true" t="shared" si="6" ref="N19">K19</f>
        <v>106</v>
      </c>
      <c r="O19" s="85"/>
    </row>
    <row r="20" spans="1:15" ht="11.25">
      <c r="A20" s="388" t="s">
        <v>81</v>
      </c>
      <c r="B20" s="389">
        <v>18</v>
      </c>
      <c r="C20" s="389">
        <v>11</v>
      </c>
      <c r="D20" s="389">
        <v>11</v>
      </c>
      <c r="E20" s="389">
        <v>38</v>
      </c>
      <c r="F20" s="389">
        <v>7</v>
      </c>
      <c r="G20" s="389">
        <v>0</v>
      </c>
      <c r="H20" s="395">
        <v>16</v>
      </c>
      <c r="I20" s="390">
        <v>16</v>
      </c>
      <c r="J20" s="391"/>
      <c r="K20" s="392">
        <f aca="true" t="shared" si="7" ref="K20:K24">SUM(B20:I20)</f>
        <v>117</v>
      </c>
      <c r="M20" s="107" t="str">
        <f aca="true" t="shared" si="8" ref="M20:M22">A20</f>
        <v>18/19</v>
      </c>
      <c r="N20" s="108">
        <f aca="true" t="shared" si="9" ref="N20:N22">K20</f>
        <v>117</v>
      </c>
      <c r="O20" s="85"/>
    </row>
    <row r="21" spans="1:15" ht="11.25">
      <c r="A21" s="388" t="s">
        <v>83</v>
      </c>
      <c r="B21" s="389">
        <v>12</v>
      </c>
      <c r="C21" s="389">
        <v>10</v>
      </c>
      <c r="D21" s="389">
        <v>1</v>
      </c>
      <c r="E21" s="389">
        <v>41</v>
      </c>
      <c r="F21" s="389">
        <v>1</v>
      </c>
      <c r="G21" s="389">
        <v>3</v>
      </c>
      <c r="H21" s="389">
        <v>16</v>
      </c>
      <c r="I21" s="390">
        <v>15</v>
      </c>
      <c r="J21" s="391"/>
      <c r="K21" s="392">
        <f t="shared" si="7"/>
        <v>99</v>
      </c>
      <c r="M21" s="107" t="str">
        <f t="shared" si="8"/>
        <v>19/20</v>
      </c>
      <c r="N21" s="108">
        <f t="shared" si="9"/>
        <v>99</v>
      </c>
      <c r="O21" s="85"/>
    </row>
    <row r="22" spans="1:15" ht="11.25">
      <c r="A22" s="388" t="s">
        <v>87</v>
      </c>
      <c r="B22" s="393">
        <v>7</v>
      </c>
      <c r="C22" s="393">
        <v>1</v>
      </c>
      <c r="D22" s="393">
        <v>1</v>
      </c>
      <c r="E22" s="393">
        <v>9</v>
      </c>
      <c r="F22" s="393">
        <v>1</v>
      </c>
      <c r="G22" s="393">
        <v>5</v>
      </c>
      <c r="H22" s="393">
        <v>8</v>
      </c>
      <c r="I22" s="394">
        <v>5</v>
      </c>
      <c r="J22" s="391"/>
      <c r="K22" s="392">
        <f t="shared" si="7"/>
        <v>37</v>
      </c>
      <c r="M22" s="107" t="str">
        <f t="shared" si="8"/>
        <v>20/21</v>
      </c>
      <c r="N22" s="108">
        <f t="shared" si="9"/>
        <v>37</v>
      </c>
      <c r="O22" s="85"/>
    </row>
    <row r="23" spans="1:15" ht="11.25">
      <c r="A23" s="388" t="s">
        <v>88</v>
      </c>
      <c r="B23" s="389">
        <v>7</v>
      </c>
      <c r="C23" s="389">
        <v>4</v>
      </c>
      <c r="D23" s="389">
        <v>0</v>
      </c>
      <c r="E23" s="389">
        <v>24</v>
      </c>
      <c r="F23" s="389">
        <v>6</v>
      </c>
      <c r="G23" s="389">
        <v>3</v>
      </c>
      <c r="H23" s="389">
        <v>20</v>
      </c>
      <c r="I23" s="390">
        <v>4</v>
      </c>
      <c r="J23" s="391"/>
      <c r="K23" s="392">
        <f t="shared" si="7"/>
        <v>68</v>
      </c>
      <c r="M23" s="107" t="str">
        <f aca="true" t="shared" si="10" ref="M23:M24">A23</f>
        <v>21/22</v>
      </c>
      <c r="N23" s="108">
        <f aca="true" t="shared" si="11" ref="N23:N24">K23</f>
        <v>68</v>
      </c>
      <c r="O23" s="85"/>
    </row>
    <row r="24" spans="1:15" ht="11.25">
      <c r="A24" s="414" t="s">
        <v>89</v>
      </c>
      <c r="B24" s="419">
        <v>18</v>
      </c>
      <c r="C24" s="419">
        <v>8</v>
      </c>
      <c r="D24" s="419">
        <v>12</v>
      </c>
      <c r="E24" s="419">
        <v>26</v>
      </c>
      <c r="F24" s="419">
        <v>4</v>
      </c>
      <c r="G24" s="419">
        <v>0</v>
      </c>
      <c r="H24" s="420">
        <v>17</v>
      </c>
      <c r="I24" s="421">
        <v>9</v>
      </c>
      <c r="J24" s="415"/>
      <c r="K24" s="416">
        <f t="shared" si="7"/>
        <v>94</v>
      </c>
      <c r="M24" s="115" t="str">
        <f t="shared" si="10"/>
        <v>22/23</v>
      </c>
      <c r="N24" s="116">
        <f t="shared" si="11"/>
        <v>94</v>
      </c>
      <c r="O24" s="85"/>
    </row>
    <row r="25" spans="1:26" ht="11.25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7"/>
      <c r="M25" s="86"/>
      <c r="N25" s="87"/>
      <c r="V25" s="87"/>
      <c r="W25" s="87"/>
      <c r="X25" s="87"/>
      <c r="Y25" s="87"/>
      <c r="Z25" s="87"/>
    </row>
    <row r="26" spans="1:26" ht="34.5" thickBot="1">
      <c r="A26" s="397" t="s">
        <v>72</v>
      </c>
      <c r="B26" s="398" t="s">
        <v>25</v>
      </c>
      <c r="C26" s="398" t="s">
        <v>1</v>
      </c>
      <c r="D26" s="398" t="s">
        <v>80</v>
      </c>
      <c r="E26" s="398" t="s">
        <v>29</v>
      </c>
      <c r="F26" s="398" t="s">
        <v>62</v>
      </c>
      <c r="G26" s="398" t="s">
        <v>2</v>
      </c>
      <c r="H26" s="399" t="s">
        <v>0</v>
      </c>
      <c r="I26" s="400" t="s">
        <v>23</v>
      </c>
      <c r="J26" s="401"/>
      <c r="K26" s="399" t="s">
        <v>3</v>
      </c>
      <c r="M26" s="158" t="str">
        <f>A26</f>
        <v>Praktické stáže Erasmus</v>
      </c>
      <c r="N26" s="93" t="s">
        <v>3</v>
      </c>
      <c r="S26" s="363"/>
      <c r="T26" s="363" t="s">
        <v>72</v>
      </c>
      <c r="V26" s="87"/>
      <c r="W26" s="87"/>
      <c r="X26" s="87"/>
      <c r="Y26" s="87"/>
      <c r="Z26" s="87"/>
    </row>
    <row r="27" spans="1:26" ht="12" thickTop="1">
      <c r="A27" s="402" t="s">
        <v>39</v>
      </c>
      <c r="B27" s="403"/>
      <c r="C27" s="403"/>
      <c r="D27" s="403"/>
      <c r="E27" s="403"/>
      <c r="F27" s="403"/>
      <c r="G27" s="403"/>
      <c r="H27" s="404"/>
      <c r="I27" s="405"/>
      <c r="J27" s="406"/>
      <c r="K27" s="407">
        <f aca="true" t="shared" si="12" ref="K27:K48">SUM(B27:I27)</f>
        <v>0</v>
      </c>
      <c r="M27" s="100" t="str">
        <f aca="true" t="shared" si="13" ref="M27:M42">A27</f>
        <v>01/02</v>
      </c>
      <c r="N27" s="101">
        <f aca="true" t="shared" si="14" ref="N27:N32">K27</f>
        <v>0</v>
      </c>
      <c r="V27" s="87"/>
      <c r="W27" s="87"/>
      <c r="X27" s="87"/>
      <c r="Y27" s="87"/>
      <c r="Z27" s="87"/>
    </row>
    <row r="28" spans="1:26" ht="11.25">
      <c r="A28" s="408" t="s">
        <v>40</v>
      </c>
      <c r="B28" s="409"/>
      <c r="C28" s="409"/>
      <c r="D28" s="409"/>
      <c r="E28" s="409"/>
      <c r="F28" s="409"/>
      <c r="G28" s="409"/>
      <c r="H28" s="410"/>
      <c r="I28" s="411"/>
      <c r="J28" s="412"/>
      <c r="K28" s="392">
        <f t="shared" si="12"/>
        <v>0</v>
      </c>
      <c r="M28" s="107" t="str">
        <f t="shared" si="13"/>
        <v>02/03</v>
      </c>
      <c r="N28" s="108">
        <f t="shared" si="14"/>
        <v>0</v>
      </c>
      <c r="V28" s="86"/>
      <c r="W28" s="87"/>
      <c r="X28" s="87"/>
      <c r="Y28" s="87"/>
      <c r="Z28" s="87"/>
    </row>
    <row r="29" spans="1:26" ht="11.25">
      <c r="A29" s="408" t="s">
        <v>41</v>
      </c>
      <c r="B29" s="409"/>
      <c r="C29" s="409"/>
      <c r="D29" s="409"/>
      <c r="E29" s="409"/>
      <c r="F29" s="409"/>
      <c r="G29" s="409"/>
      <c r="H29" s="410"/>
      <c r="I29" s="411"/>
      <c r="J29" s="412"/>
      <c r="K29" s="392">
        <f t="shared" si="12"/>
        <v>0</v>
      </c>
      <c r="M29" s="107" t="str">
        <f t="shared" si="13"/>
        <v>03/04</v>
      </c>
      <c r="N29" s="108">
        <f t="shared" si="14"/>
        <v>0</v>
      </c>
      <c r="V29" s="86"/>
      <c r="W29" s="87"/>
      <c r="X29" s="87"/>
      <c r="Y29" s="87"/>
      <c r="Z29" s="87"/>
    </row>
    <row r="30" spans="1:26" ht="11.25">
      <c r="A30" s="413" t="s">
        <v>42</v>
      </c>
      <c r="B30" s="409"/>
      <c r="C30" s="409"/>
      <c r="D30" s="409"/>
      <c r="E30" s="409"/>
      <c r="F30" s="409"/>
      <c r="G30" s="409"/>
      <c r="H30" s="410"/>
      <c r="I30" s="411"/>
      <c r="J30" s="412"/>
      <c r="K30" s="392">
        <f t="shared" si="12"/>
        <v>0</v>
      </c>
      <c r="M30" s="107" t="str">
        <f t="shared" si="13"/>
        <v>04/05</v>
      </c>
      <c r="N30" s="108">
        <f t="shared" si="14"/>
        <v>0</v>
      </c>
      <c r="V30" s="86"/>
      <c r="W30" s="87"/>
      <c r="X30" s="87"/>
      <c r="Y30" s="87"/>
      <c r="Z30" s="87"/>
    </row>
    <row r="31" spans="1:26" ht="11.25">
      <c r="A31" s="413" t="s">
        <v>43</v>
      </c>
      <c r="B31" s="409"/>
      <c r="C31" s="409"/>
      <c r="D31" s="409"/>
      <c r="E31" s="409"/>
      <c r="F31" s="409"/>
      <c r="G31" s="409"/>
      <c r="H31" s="410"/>
      <c r="I31" s="411"/>
      <c r="J31" s="412"/>
      <c r="K31" s="392">
        <f t="shared" si="12"/>
        <v>0</v>
      </c>
      <c r="M31" s="107" t="str">
        <f t="shared" si="13"/>
        <v>05/06</v>
      </c>
      <c r="N31" s="108">
        <f t="shared" si="14"/>
        <v>0</v>
      </c>
      <c r="V31" s="86"/>
      <c r="W31" s="87"/>
      <c r="X31" s="87"/>
      <c r="Y31" s="87"/>
      <c r="Z31" s="87"/>
    </row>
    <row r="32" spans="1:26" ht="11.25">
      <c r="A32" s="388" t="s">
        <v>45</v>
      </c>
      <c r="B32" s="389"/>
      <c r="C32" s="389"/>
      <c r="D32" s="389"/>
      <c r="E32" s="389"/>
      <c r="F32" s="389"/>
      <c r="G32" s="389"/>
      <c r="H32" s="395"/>
      <c r="I32" s="390"/>
      <c r="J32" s="391"/>
      <c r="K32" s="392">
        <f t="shared" si="12"/>
        <v>0</v>
      </c>
      <c r="M32" s="107" t="str">
        <f t="shared" si="13"/>
        <v>06/07</v>
      </c>
      <c r="N32" s="108">
        <f t="shared" si="14"/>
        <v>0</v>
      </c>
      <c r="O32" s="85"/>
      <c r="V32" s="86"/>
      <c r="W32" s="87"/>
      <c r="X32" s="87"/>
      <c r="Y32" s="87"/>
      <c r="Z32" s="87"/>
    </row>
    <row r="33" spans="1:15" ht="11.25">
      <c r="A33" s="413" t="s">
        <v>44</v>
      </c>
      <c r="B33" s="409">
        <v>2</v>
      </c>
      <c r="C33" s="409">
        <v>2</v>
      </c>
      <c r="D33" s="409"/>
      <c r="E33" s="409">
        <v>3</v>
      </c>
      <c r="F33" s="409"/>
      <c r="G33" s="409">
        <v>1</v>
      </c>
      <c r="H33" s="410">
        <v>1</v>
      </c>
      <c r="I33" s="411"/>
      <c r="J33" s="412"/>
      <c r="K33" s="392">
        <f t="shared" si="12"/>
        <v>9</v>
      </c>
      <c r="M33" s="107" t="str">
        <f t="shared" si="13"/>
        <v>07/08</v>
      </c>
      <c r="N33" s="108">
        <f aca="true" t="shared" si="15" ref="N33:N38">K33</f>
        <v>9</v>
      </c>
      <c r="O33" s="85"/>
    </row>
    <row r="34" spans="1:15" ht="11.25">
      <c r="A34" s="413" t="s">
        <v>46</v>
      </c>
      <c r="B34" s="409">
        <v>6</v>
      </c>
      <c r="C34" s="409">
        <v>2</v>
      </c>
      <c r="D34" s="409"/>
      <c r="E34" s="409">
        <v>19</v>
      </c>
      <c r="F34" s="409"/>
      <c r="G34" s="409">
        <v>4</v>
      </c>
      <c r="H34" s="410">
        <v>2</v>
      </c>
      <c r="I34" s="411">
        <v>1</v>
      </c>
      <c r="J34" s="412"/>
      <c r="K34" s="392">
        <f t="shared" si="12"/>
        <v>34</v>
      </c>
      <c r="M34" s="107" t="str">
        <f t="shared" si="13"/>
        <v>08/09</v>
      </c>
      <c r="N34" s="108">
        <f t="shared" si="15"/>
        <v>34</v>
      </c>
      <c r="O34" s="85"/>
    </row>
    <row r="35" spans="1:14" ht="11.25">
      <c r="A35" s="388" t="s">
        <v>48</v>
      </c>
      <c r="B35" s="389">
        <v>4</v>
      </c>
      <c r="C35" s="389">
        <v>4</v>
      </c>
      <c r="D35" s="389"/>
      <c r="E35" s="389">
        <v>10</v>
      </c>
      <c r="F35" s="389">
        <v>1</v>
      </c>
      <c r="G35" s="389">
        <v>9</v>
      </c>
      <c r="H35" s="395">
        <v>3</v>
      </c>
      <c r="I35" s="390">
        <v>1</v>
      </c>
      <c r="J35" s="391"/>
      <c r="K35" s="392">
        <f t="shared" si="12"/>
        <v>32</v>
      </c>
      <c r="M35" s="107" t="str">
        <f t="shared" si="13"/>
        <v>09/10</v>
      </c>
      <c r="N35" s="108">
        <f t="shared" si="15"/>
        <v>32</v>
      </c>
    </row>
    <row r="36" spans="1:14" ht="11.25">
      <c r="A36" s="388" t="s">
        <v>51</v>
      </c>
      <c r="B36" s="389">
        <v>8</v>
      </c>
      <c r="C36" s="389">
        <v>2</v>
      </c>
      <c r="D36" s="389"/>
      <c r="E36" s="389">
        <v>13</v>
      </c>
      <c r="F36" s="389">
        <v>1</v>
      </c>
      <c r="G36" s="389">
        <v>3</v>
      </c>
      <c r="H36" s="395">
        <v>5</v>
      </c>
      <c r="I36" s="390">
        <v>2</v>
      </c>
      <c r="J36" s="391"/>
      <c r="K36" s="392">
        <f t="shared" si="12"/>
        <v>34</v>
      </c>
      <c r="M36" s="107" t="str">
        <f t="shared" si="13"/>
        <v>10/11</v>
      </c>
      <c r="N36" s="108">
        <f t="shared" si="15"/>
        <v>34</v>
      </c>
    </row>
    <row r="37" spans="1:14" ht="11.25">
      <c r="A37" s="388" t="s">
        <v>56</v>
      </c>
      <c r="B37" s="389">
        <v>10</v>
      </c>
      <c r="C37" s="389">
        <v>1</v>
      </c>
      <c r="D37" s="389"/>
      <c r="E37" s="389">
        <v>15</v>
      </c>
      <c r="F37" s="389">
        <v>4</v>
      </c>
      <c r="G37" s="389">
        <v>1</v>
      </c>
      <c r="H37" s="395">
        <v>6</v>
      </c>
      <c r="I37" s="390"/>
      <c r="J37" s="391"/>
      <c r="K37" s="392">
        <f t="shared" si="12"/>
        <v>37</v>
      </c>
      <c r="M37" s="107" t="str">
        <f t="shared" si="13"/>
        <v>11/12</v>
      </c>
      <c r="N37" s="108">
        <f t="shared" si="15"/>
        <v>37</v>
      </c>
    </row>
    <row r="38" spans="1:14" ht="11.25">
      <c r="A38" s="388" t="s">
        <v>61</v>
      </c>
      <c r="B38" s="389">
        <v>6</v>
      </c>
      <c r="C38" s="389">
        <v>9</v>
      </c>
      <c r="D38" s="389"/>
      <c r="E38" s="389">
        <v>16</v>
      </c>
      <c r="F38" s="389"/>
      <c r="G38" s="389"/>
      <c r="H38" s="395">
        <v>6</v>
      </c>
      <c r="I38" s="390">
        <v>1</v>
      </c>
      <c r="J38" s="391"/>
      <c r="K38" s="392">
        <f t="shared" si="12"/>
        <v>38</v>
      </c>
      <c r="M38" s="107" t="str">
        <f t="shared" si="13"/>
        <v>12/13</v>
      </c>
      <c r="N38" s="108">
        <f t="shared" si="15"/>
        <v>38</v>
      </c>
    </row>
    <row r="39" spans="1:14" ht="11.25">
      <c r="A39" s="388" t="s">
        <v>65</v>
      </c>
      <c r="B39" s="389">
        <v>10</v>
      </c>
      <c r="C39" s="389">
        <v>5</v>
      </c>
      <c r="D39" s="389"/>
      <c r="E39" s="389">
        <v>11</v>
      </c>
      <c r="F39" s="389">
        <v>2</v>
      </c>
      <c r="G39" s="389"/>
      <c r="H39" s="395">
        <v>9</v>
      </c>
      <c r="I39" s="390"/>
      <c r="J39" s="391"/>
      <c r="K39" s="392">
        <f t="shared" si="12"/>
        <v>37</v>
      </c>
      <c r="M39" s="107" t="str">
        <f t="shared" si="13"/>
        <v>13/14</v>
      </c>
      <c r="N39" s="108">
        <f>K39</f>
        <v>37</v>
      </c>
    </row>
    <row r="40" spans="1:14" ht="11.25">
      <c r="A40" s="388" t="s">
        <v>68</v>
      </c>
      <c r="B40" s="389">
        <v>9</v>
      </c>
      <c r="C40" s="389">
        <v>8</v>
      </c>
      <c r="D40" s="389"/>
      <c r="E40" s="389">
        <v>19</v>
      </c>
      <c r="F40" s="389"/>
      <c r="G40" s="389">
        <v>1</v>
      </c>
      <c r="H40" s="395">
        <v>8</v>
      </c>
      <c r="I40" s="390">
        <v>2</v>
      </c>
      <c r="J40" s="391"/>
      <c r="K40" s="392">
        <f t="shared" si="12"/>
        <v>47</v>
      </c>
      <c r="M40" s="107" t="str">
        <f t="shared" si="13"/>
        <v>14/15</v>
      </c>
      <c r="N40" s="108">
        <f>K40</f>
        <v>47</v>
      </c>
    </row>
    <row r="41" spans="1:14" ht="11.25">
      <c r="A41" s="388" t="s">
        <v>69</v>
      </c>
      <c r="B41" s="389">
        <v>6</v>
      </c>
      <c r="C41" s="389">
        <v>4</v>
      </c>
      <c r="D41" s="389"/>
      <c r="E41" s="389">
        <v>31</v>
      </c>
      <c r="F41" s="389"/>
      <c r="G41" s="389">
        <v>1</v>
      </c>
      <c r="H41" s="395">
        <v>6</v>
      </c>
      <c r="I41" s="390">
        <v>1</v>
      </c>
      <c r="J41" s="391"/>
      <c r="K41" s="392">
        <f t="shared" si="12"/>
        <v>49</v>
      </c>
      <c r="M41" s="107" t="str">
        <f t="shared" si="13"/>
        <v>15/16</v>
      </c>
      <c r="N41" s="108">
        <f aca="true" t="shared" si="16" ref="N41:N42">K41</f>
        <v>49</v>
      </c>
    </row>
    <row r="42" spans="1:14" ht="11.25">
      <c r="A42" s="388" t="s">
        <v>78</v>
      </c>
      <c r="B42" s="389">
        <v>4</v>
      </c>
      <c r="C42" s="389">
        <v>4</v>
      </c>
      <c r="D42" s="389">
        <v>2</v>
      </c>
      <c r="E42" s="389">
        <v>27</v>
      </c>
      <c r="F42" s="389">
        <v>3</v>
      </c>
      <c r="G42" s="389"/>
      <c r="H42" s="395">
        <v>17</v>
      </c>
      <c r="I42" s="390">
        <v>3</v>
      </c>
      <c r="J42" s="391"/>
      <c r="K42" s="392">
        <f t="shared" si="12"/>
        <v>60</v>
      </c>
      <c r="M42" s="107" t="str">
        <f t="shared" si="13"/>
        <v>16/17</v>
      </c>
      <c r="N42" s="108">
        <f t="shared" si="16"/>
        <v>60</v>
      </c>
    </row>
    <row r="43" spans="1:14" ht="11.25">
      <c r="A43" s="388" t="s">
        <v>79</v>
      </c>
      <c r="B43" s="389">
        <v>14</v>
      </c>
      <c r="C43" s="389">
        <v>1</v>
      </c>
      <c r="D43" s="389"/>
      <c r="E43" s="389">
        <v>16</v>
      </c>
      <c r="F43" s="389">
        <v>1</v>
      </c>
      <c r="G43" s="389">
        <v>1</v>
      </c>
      <c r="H43" s="395">
        <v>18</v>
      </c>
      <c r="I43" s="390">
        <v>1</v>
      </c>
      <c r="J43" s="391"/>
      <c r="K43" s="392">
        <f t="shared" si="12"/>
        <v>52</v>
      </c>
      <c r="M43" s="107" t="str">
        <f aca="true" t="shared" si="17" ref="M43:M44">A43</f>
        <v>17/18</v>
      </c>
      <c r="N43" s="108">
        <f aca="true" t="shared" si="18" ref="N43:N44">K43</f>
        <v>52</v>
      </c>
    </row>
    <row r="44" spans="1:14" ht="11.25">
      <c r="A44" s="388" t="s">
        <v>81</v>
      </c>
      <c r="B44" s="389">
        <v>4</v>
      </c>
      <c r="C44" s="389">
        <v>2</v>
      </c>
      <c r="D44" s="389"/>
      <c r="E44" s="389">
        <v>17</v>
      </c>
      <c r="F44" s="389">
        <v>1</v>
      </c>
      <c r="G44" s="389">
        <v>2</v>
      </c>
      <c r="H44" s="395">
        <v>15</v>
      </c>
      <c r="I44" s="390">
        <v>5</v>
      </c>
      <c r="J44" s="391"/>
      <c r="K44" s="392">
        <f t="shared" si="12"/>
        <v>46</v>
      </c>
      <c r="M44" s="107" t="str">
        <f t="shared" si="17"/>
        <v>18/19</v>
      </c>
      <c r="N44" s="108">
        <f t="shared" si="18"/>
        <v>46</v>
      </c>
    </row>
    <row r="45" spans="1:14" ht="11.25">
      <c r="A45" s="388" t="s">
        <v>83</v>
      </c>
      <c r="B45" s="389">
        <v>6</v>
      </c>
      <c r="C45" s="389">
        <v>1</v>
      </c>
      <c r="D45" s="389">
        <v>0</v>
      </c>
      <c r="E45" s="389">
        <v>20</v>
      </c>
      <c r="F45" s="389">
        <v>2</v>
      </c>
      <c r="G45" s="389">
        <v>0</v>
      </c>
      <c r="H45" s="389">
        <v>4</v>
      </c>
      <c r="I45" s="390">
        <v>1</v>
      </c>
      <c r="J45" s="391"/>
      <c r="K45" s="392">
        <f t="shared" si="12"/>
        <v>34</v>
      </c>
      <c r="M45" s="107" t="str">
        <f aca="true" t="shared" si="19" ref="M45">A45</f>
        <v>19/20</v>
      </c>
      <c r="N45" s="108">
        <f aca="true" t="shared" si="20" ref="N45">K45</f>
        <v>34</v>
      </c>
    </row>
    <row r="46" spans="1:14" ht="11.25">
      <c r="A46" s="388" t="s">
        <v>87</v>
      </c>
      <c r="B46" s="393">
        <v>2</v>
      </c>
      <c r="C46" s="393">
        <v>2</v>
      </c>
      <c r="D46" s="393">
        <v>0</v>
      </c>
      <c r="E46" s="393">
        <v>4</v>
      </c>
      <c r="F46" s="393">
        <v>0</v>
      </c>
      <c r="G46" s="393">
        <v>1</v>
      </c>
      <c r="H46" s="393">
        <v>2</v>
      </c>
      <c r="I46" s="394">
        <v>0</v>
      </c>
      <c r="J46" s="391"/>
      <c r="K46" s="392">
        <f t="shared" si="12"/>
        <v>11</v>
      </c>
      <c r="M46" s="107" t="str">
        <f aca="true" t="shared" si="21" ref="M46:M48">A46</f>
        <v>20/21</v>
      </c>
      <c r="N46" s="108">
        <f aca="true" t="shared" si="22" ref="N46:N48">K46</f>
        <v>11</v>
      </c>
    </row>
    <row r="47" spans="1:14" ht="11.25">
      <c r="A47" s="388" t="s">
        <v>88</v>
      </c>
      <c r="B47" s="389">
        <v>6</v>
      </c>
      <c r="C47" s="389">
        <v>4</v>
      </c>
      <c r="D47" s="389">
        <v>2</v>
      </c>
      <c r="E47" s="389">
        <v>9</v>
      </c>
      <c r="F47" s="389">
        <v>4</v>
      </c>
      <c r="G47" s="389">
        <v>2</v>
      </c>
      <c r="H47" s="389">
        <v>4</v>
      </c>
      <c r="I47" s="390">
        <v>2</v>
      </c>
      <c r="J47" s="391"/>
      <c r="K47" s="392">
        <f t="shared" si="12"/>
        <v>33</v>
      </c>
      <c r="M47" s="107" t="str">
        <f t="shared" si="21"/>
        <v>21/22</v>
      </c>
      <c r="N47" s="108">
        <f t="shared" si="22"/>
        <v>33</v>
      </c>
    </row>
    <row r="48" spans="1:14" ht="11.25">
      <c r="A48" s="414" t="s">
        <v>89</v>
      </c>
      <c r="B48" s="419">
        <v>2</v>
      </c>
      <c r="C48" s="419">
        <v>1</v>
      </c>
      <c r="D48" s="419">
        <v>0</v>
      </c>
      <c r="E48" s="419">
        <v>6</v>
      </c>
      <c r="F48" s="419">
        <v>3</v>
      </c>
      <c r="G48" s="419">
        <v>2</v>
      </c>
      <c r="H48" s="420">
        <v>6</v>
      </c>
      <c r="I48" s="421">
        <v>6</v>
      </c>
      <c r="J48" s="415"/>
      <c r="K48" s="416">
        <f t="shared" si="12"/>
        <v>26</v>
      </c>
      <c r="M48" s="115" t="str">
        <f t="shared" si="21"/>
        <v>22/23</v>
      </c>
      <c r="N48" s="116">
        <f t="shared" si="22"/>
        <v>26</v>
      </c>
    </row>
    <row r="49" spans="1:14" ht="11.25">
      <c r="A49" s="86"/>
      <c r="B49" s="88"/>
      <c r="C49" s="88"/>
      <c r="D49" s="88"/>
      <c r="E49" s="88"/>
      <c r="F49" s="88"/>
      <c r="G49" s="88"/>
      <c r="H49" s="88"/>
      <c r="I49" s="88"/>
      <c r="J49" s="88"/>
      <c r="K49" s="87"/>
      <c r="M49" s="86"/>
      <c r="N49" s="87"/>
    </row>
    <row r="50" spans="1:20" ht="23.25" thickBot="1">
      <c r="A50" s="397" t="s">
        <v>36</v>
      </c>
      <c r="B50" s="398" t="s">
        <v>25</v>
      </c>
      <c r="C50" s="398" t="s">
        <v>1</v>
      </c>
      <c r="D50" s="398" t="s">
        <v>80</v>
      </c>
      <c r="E50" s="398" t="s">
        <v>29</v>
      </c>
      <c r="F50" s="398" t="s">
        <v>62</v>
      </c>
      <c r="G50" s="398" t="s">
        <v>2</v>
      </c>
      <c r="H50" s="399" t="s">
        <v>0</v>
      </c>
      <c r="I50" s="400" t="s">
        <v>23</v>
      </c>
      <c r="J50" s="401"/>
      <c r="K50" s="399" t="s">
        <v>3</v>
      </c>
      <c r="M50" s="158" t="str">
        <f aca="true" t="shared" si="23" ref="M50:M66">A50</f>
        <v>Celkem Erasmus</v>
      </c>
      <c r="N50" s="93" t="s">
        <v>3</v>
      </c>
      <c r="P50" s="158" t="s">
        <v>4</v>
      </c>
      <c r="Q50" s="157" t="s">
        <v>38</v>
      </c>
      <c r="R50" s="159" t="s">
        <v>70</v>
      </c>
      <c r="T50" s="363" t="s">
        <v>73</v>
      </c>
    </row>
    <row r="51" spans="1:18" ht="12" thickTop="1">
      <c r="A51" s="402" t="s">
        <v>39</v>
      </c>
      <c r="B51" s="403">
        <f aca="true" t="shared" si="24" ref="B51:I60">B3+B27</f>
        <v>0</v>
      </c>
      <c r="C51" s="403">
        <f t="shared" si="24"/>
        <v>7</v>
      </c>
      <c r="D51" s="403">
        <f t="shared" si="24"/>
        <v>0</v>
      </c>
      <c r="E51" s="403">
        <f t="shared" si="24"/>
        <v>0</v>
      </c>
      <c r="F51" s="403">
        <f t="shared" si="24"/>
        <v>0</v>
      </c>
      <c r="G51" s="403">
        <f t="shared" si="24"/>
        <v>6</v>
      </c>
      <c r="H51" s="404">
        <f t="shared" si="24"/>
        <v>15</v>
      </c>
      <c r="I51" s="405">
        <f t="shared" si="24"/>
        <v>0</v>
      </c>
      <c r="J51" s="406"/>
      <c r="K51" s="407">
        <f aca="true" t="shared" si="25" ref="K51:K66">SUM(B51:I51)</f>
        <v>28</v>
      </c>
      <c r="M51" s="100" t="str">
        <f t="shared" si="23"/>
        <v>01/02</v>
      </c>
      <c r="N51" s="101">
        <f aca="true" t="shared" si="26" ref="N51:N56">K51</f>
        <v>28</v>
      </c>
      <c r="P51" s="117" t="str">
        <f aca="true" t="shared" si="27" ref="P51:P72">M3</f>
        <v>01/02</v>
      </c>
      <c r="Q51" s="99">
        <f aca="true" t="shared" si="28" ref="Q51:Q72">N3</f>
        <v>28</v>
      </c>
      <c r="R51" s="118">
        <f aca="true" t="shared" si="29" ref="R51:R72">N27</f>
        <v>0</v>
      </c>
    </row>
    <row r="52" spans="1:18" ht="11.25">
      <c r="A52" s="408" t="s">
        <v>40</v>
      </c>
      <c r="B52" s="409">
        <f t="shared" si="24"/>
        <v>0</v>
      </c>
      <c r="C52" s="409">
        <f t="shared" si="24"/>
        <v>4</v>
      </c>
      <c r="D52" s="409">
        <f t="shared" si="24"/>
        <v>0</v>
      </c>
      <c r="E52" s="409">
        <f t="shared" si="24"/>
        <v>3</v>
      </c>
      <c r="F52" s="409">
        <f t="shared" si="24"/>
        <v>0</v>
      </c>
      <c r="G52" s="409">
        <f t="shared" si="24"/>
        <v>12</v>
      </c>
      <c r="H52" s="410">
        <f t="shared" si="24"/>
        <v>25</v>
      </c>
      <c r="I52" s="411">
        <f t="shared" si="24"/>
        <v>0</v>
      </c>
      <c r="J52" s="412"/>
      <c r="K52" s="392">
        <f t="shared" si="25"/>
        <v>44</v>
      </c>
      <c r="M52" s="107" t="str">
        <f t="shared" si="23"/>
        <v>02/03</v>
      </c>
      <c r="N52" s="108">
        <f t="shared" si="26"/>
        <v>44</v>
      </c>
      <c r="P52" s="107" t="str">
        <f t="shared" si="27"/>
        <v>02/03</v>
      </c>
      <c r="Q52" s="106">
        <f t="shared" si="28"/>
        <v>44</v>
      </c>
      <c r="R52" s="119">
        <f t="shared" si="29"/>
        <v>0</v>
      </c>
    </row>
    <row r="53" spans="1:18" ht="11.25">
      <c r="A53" s="408" t="s">
        <v>41</v>
      </c>
      <c r="B53" s="409">
        <f t="shared" si="24"/>
        <v>0</v>
      </c>
      <c r="C53" s="409">
        <f t="shared" si="24"/>
        <v>8</v>
      </c>
      <c r="D53" s="409">
        <f t="shared" si="24"/>
        <v>18</v>
      </c>
      <c r="E53" s="409">
        <f t="shared" si="24"/>
        <v>4</v>
      </c>
      <c r="F53" s="409">
        <f t="shared" si="24"/>
        <v>0</v>
      </c>
      <c r="G53" s="409">
        <f t="shared" si="24"/>
        <v>14</v>
      </c>
      <c r="H53" s="410">
        <f t="shared" si="24"/>
        <v>34</v>
      </c>
      <c r="I53" s="411">
        <f t="shared" si="24"/>
        <v>0</v>
      </c>
      <c r="J53" s="412"/>
      <c r="K53" s="392">
        <f t="shared" si="25"/>
        <v>78</v>
      </c>
      <c r="M53" s="107" t="str">
        <f t="shared" si="23"/>
        <v>03/04</v>
      </c>
      <c r="N53" s="108">
        <f t="shared" si="26"/>
        <v>78</v>
      </c>
      <c r="P53" s="107" t="str">
        <f t="shared" si="27"/>
        <v>03/04</v>
      </c>
      <c r="Q53" s="106">
        <f t="shared" si="28"/>
        <v>78</v>
      </c>
      <c r="R53" s="119">
        <f t="shared" si="29"/>
        <v>0</v>
      </c>
    </row>
    <row r="54" spans="1:18" ht="11.25">
      <c r="A54" s="413" t="s">
        <v>42</v>
      </c>
      <c r="B54" s="409">
        <f t="shared" si="24"/>
        <v>0</v>
      </c>
      <c r="C54" s="409">
        <f t="shared" si="24"/>
        <v>20</v>
      </c>
      <c r="D54" s="409">
        <f t="shared" si="24"/>
        <v>14</v>
      </c>
      <c r="E54" s="409">
        <f t="shared" si="24"/>
        <v>22</v>
      </c>
      <c r="F54" s="409">
        <f t="shared" si="24"/>
        <v>0</v>
      </c>
      <c r="G54" s="409">
        <f t="shared" si="24"/>
        <v>17</v>
      </c>
      <c r="H54" s="410">
        <f t="shared" si="24"/>
        <v>80</v>
      </c>
      <c r="I54" s="411">
        <f t="shared" si="24"/>
        <v>0</v>
      </c>
      <c r="J54" s="412"/>
      <c r="K54" s="392">
        <f t="shared" si="25"/>
        <v>153</v>
      </c>
      <c r="M54" s="107" t="str">
        <f t="shared" si="23"/>
        <v>04/05</v>
      </c>
      <c r="N54" s="108">
        <f t="shared" si="26"/>
        <v>153</v>
      </c>
      <c r="P54" s="120" t="str">
        <f t="shared" si="27"/>
        <v>04/05</v>
      </c>
      <c r="Q54" s="106">
        <f t="shared" si="28"/>
        <v>153</v>
      </c>
      <c r="R54" s="119">
        <f t="shared" si="29"/>
        <v>0</v>
      </c>
    </row>
    <row r="55" spans="1:18" ht="11.25">
      <c r="A55" s="413" t="s">
        <v>43</v>
      </c>
      <c r="B55" s="409">
        <f t="shared" si="24"/>
        <v>27</v>
      </c>
      <c r="C55" s="409">
        <f t="shared" si="24"/>
        <v>45</v>
      </c>
      <c r="D55" s="409">
        <f t="shared" si="24"/>
        <v>14</v>
      </c>
      <c r="E55" s="409">
        <f t="shared" si="24"/>
        <v>18</v>
      </c>
      <c r="F55" s="409">
        <f t="shared" si="24"/>
        <v>0</v>
      </c>
      <c r="G55" s="409">
        <f t="shared" si="24"/>
        <v>18</v>
      </c>
      <c r="H55" s="410">
        <f t="shared" si="24"/>
        <v>83</v>
      </c>
      <c r="I55" s="411">
        <f t="shared" si="24"/>
        <v>1</v>
      </c>
      <c r="J55" s="412"/>
      <c r="K55" s="392">
        <f t="shared" si="25"/>
        <v>206</v>
      </c>
      <c r="M55" s="107" t="str">
        <f t="shared" si="23"/>
        <v>05/06</v>
      </c>
      <c r="N55" s="108">
        <f t="shared" si="26"/>
        <v>206</v>
      </c>
      <c r="O55" s="85"/>
      <c r="P55" s="120" t="str">
        <f t="shared" si="27"/>
        <v>05/06</v>
      </c>
      <c r="Q55" s="106">
        <f t="shared" si="28"/>
        <v>206</v>
      </c>
      <c r="R55" s="119">
        <f t="shared" si="29"/>
        <v>0</v>
      </c>
    </row>
    <row r="56" spans="1:18" ht="11.25">
      <c r="A56" s="388" t="s">
        <v>45</v>
      </c>
      <c r="B56" s="409">
        <f t="shared" si="24"/>
        <v>40</v>
      </c>
      <c r="C56" s="409">
        <f t="shared" si="24"/>
        <v>28</v>
      </c>
      <c r="D56" s="409">
        <f t="shared" si="24"/>
        <v>5</v>
      </c>
      <c r="E56" s="409">
        <f t="shared" si="24"/>
        <v>32</v>
      </c>
      <c r="F56" s="409">
        <f t="shared" si="24"/>
        <v>5</v>
      </c>
      <c r="G56" s="409">
        <f t="shared" si="24"/>
        <v>25</v>
      </c>
      <c r="H56" s="410">
        <f t="shared" si="24"/>
        <v>48</v>
      </c>
      <c r="I56" s="411">
        <f t="shared" si="24"/>
        <v>3</v>
      </c>
      <c r="J56" s="412"/>
      <c r="K56" s="392">
        <f t="shared" si="25"/>
        <v>186</v>
      </c>
      <c r="M56" s="107" t="str">
        <f t="shared" si="23"/>
        <v>06/07</v>
      </c>
      <c r="N56" s="108">
        <f t="shared" si="26"/>
        <v>186</v>
      </c>
      <c r="P56" s="120" t="str">
        <f t="shared" si="27"/>
        <v>06/07</v>
      </c>
      <c r="Q56" s="106">
        <f t="shared" si="28"/>
        <v>186</v>
      </c>
      <c r="R56" s="119">
        <f t="shared" si="29"/>
        <v>0</v>
      </c>
    </row>
    <row r="57" spans="1:18" ht="11.25">
      <c r="A57" s="413" t="s">
        <v>44</v>
      </c>
      <c r="B57" s="409">
        <f t="shared" si="24"/>
        <v>48</v>
      </c>
      <c r="C57" s="409">
        <f t="shared" si="24"/>
        <v>41</v>
      </c>
      <c r="D57" s="409">
        <f t="shared" si="24"/>
        <v>2</v>
      </c>
      <c r="E57" s="409">
        <f t="shared" si="24"/>
        <v>42</v>
      </c>
      <c r="F57" s="409">
        <f t="shared" si="24"/>
        <v>2</v>
      </c>
      <c r="G57" s="409">
        <f t="shared" si="24"/>
        <v>18</v>
      </c>
      <c r="H57" s="410">
        <f t="shared" si="24"/>
        <v>44</v>
      </c>
      <c r="I57" s="411">
        <f t="shared" si="24"/>
        <v>9</v>
      </c>
      <c r="J57" s="412"/>
      <c r="K57" s="392">
        <f t="shared" si="25"/>
        <v>206</v>
      </c>
      <c r="M57" s="107" t="str">
        <f t="shared" si="23"/>
        <v>07/08</v>
      </c>
      <c r="N57" s="108">
        <f aca="true" t="shared" si="30" ref="N57:N63">K57</f>
        <v>206</v>
      </c>
      <c r="O57" s="85"/>
      <c r="P57" s="120" t="str">
        <f t="shared" si="27"/>
        <v>07/08</v>
      </c>
      <c r="Q57" s="106">
        <f t="shared" si="28"/>
        <v>197</v>
      </c>
      <c r="R57" s="119">
        <f t="shared" si="29"/>
        <v>9</v>
      </c>
    </row>
    <row r="58" spans="1:18" ht="11.25">
      <c r="A58" s="413" t="s">
        <v>46</v>
      </c>
      <c r="B58" s="409">
        <f t="shared" si="24"/>
        <v>51</v>
      </c>
      <c r="C58" s="409">
        <f t="shared" si="24"/>
        <v>57</v>
      </c>
      <c r="D58" s="409">
        <f t="shared" si="24"/>
        <v>0</v>
      </c>
      <c r="E58" s="409">
        <f t="shared" si="24"/>
        <v>53</v>
      </c>
      <c r="F58" s="409">
        <f t="shared" si="24"/>
        <v>0</v>
      </c>
      <c r="G58" s="409">
        <f t="shared" si="24"/>
        <v>24</v>
      </c>
      <c r="H58" s="410">
        <f t="shared" si="24"/>
        <v>37</v>
      </c>
      <c r="I58" s="411">
        <f t="shared" si="24"/>
        <v>5</v>
      </c>
      <c r="J58" s="412"/>
      <c r="K58" s="392">
        <f t="shared" si="25"/>
        <v>227</v>
      </c>
      <c r="M58" s="107" t="str">
        <f t="shared" si="23"/>
        <v>08/09</v>
      </c>
      <c r="N58" s="108">
        <f t="shared" si="30"/>
        <v>227</v>
      </c>
      <c r="O58" s="85"/>
      <c r="P58" s="120" t="str">
        <f t="shared" si="27"/>
        <v>08/09</v>
      </c>
      <c r="Q58" s="106">
        <f t="shared" si="28"/>
        <v>193</v>
      </c>
      <c r="R58" s="119">
        <f t="shared" si="29"/>
        <v>34</v>
      </c>
    </row>
    <row r="59" spans="1:18" ht="11.25">
      <c r="A59" s="388" t="s">
        <v>48</v>
      </c>
      <c r="B59" s="409">
        <f t="shared" si="24"/>
        <v>35</v>
      </c>
      <c r="C59" s="409">
        <f t="shared" si="24"/>
        <v>45</v>
      </c>
      <c r="D59" s="409">
        <f t="shared" si="24"/>
        <v>1</v>
      </c>
      <c r="E59" s="409">
        <f t="shared" si="24"/>
        <v>49</v>
      </c>
      <c r="F59" s="409">
        <f t="shared" si="24"/>
        <v>4</v>
      </c>
      <c r="G59" s="409">
        <f t="shared" si="24"/>
        <v>21</v>
      </c>
      <c r="H59" s="410">
        <f t="shared" si="24"/>
        <v>37</v>
      </c>
      <c r="I59" s="411">
        <f t="shared" si="24"/>
        <v>12</v>
      </c>
      <c r="J59" s="412"/>
      <c r="K59" s="392">
        <f t="shared" si="25"/>
        <v>204</v>
      </c>
      <c r="M59" s="107" t="str">
        <f t="shared" si="23"/>
        <v>09/10</v>
      </c>
      <c r="N59" s="108">
        <f t="shared" si="30"/>
        <v>204</v>
      </c>
      <c r="O59" s="85"/>
      <c r="P59" s="120" t="str">
        <f t="shared" si="27"/>
        <v>09/10</v>
      </c>
      <c r="Q59" s="106">
        <f t="shared" si="28"/>
        <v>172</v>
      </c>
      <c r="R59" s="119">
        <f t="shared" si="29"/>
        <v>32</v>
      </c>
    </row>
    <row r="60" spans="1:18" ht="11.25">
      <c r="A60" s="388" t="s">
        <v>51</v>
      </c>
      <c r="B60" s="417">
        <f t="shared" si="24"/>
        <v>63</v>
      </c>
      <c r="C60" s="409">
        <f t="shared" si="24"/>
        <v>40</v>
      </c>
      <c r="D60" s="409">
        <f t="shared" si="24"/>
        <v>0</v>
      </c>
      <c r="E60" s="409">
        <f t="shared" si="24"/>
        <v>51</v>
      </c>
      <c r="F60" s="409">
        <f t="shared" si="24"/>
        <v>9</v>
      </c>
      <c r="G60" s="409">
        <f t="shared" si="24"/>
        <v>10</v>
      </c>
      <c r="H60" s="410">
        <f t="shared" si="24"/>
        <v>36</v>
      </c>
      <c r="I60" s="411">
        <f t="shared" si="24"/>
        <v>22</v>
      </c>
      <c r="J60" s="412"/>
      <c r="K60" s="392">
        <f t="shared" si="25"/>
        <v>231</v>
      </c>
      <c r="M60" s="107" t="str">
        <f t="shared" si="23"/>
        <v>10/11</v>
      </c>
      <c r="N60" s="108">
        <f t="shared" si="30"/>
        <v>231</v>
      </c>
      <c r="O60" s="85"/>
      <c r="P60" s="120" t="str">
        <f t="shared" si="27"/>
        <v>10/11</v>
      </c>
      <c r="Q60" s="106">
        <f t="shared" si="28"/>
        <v>197</v>
      </c>
      <c r="R60" s="119">
        <f t="shared" si="29"/>
        <v>34</v>
      </c>
    </row>
    <row r="61" spans="1:18" ht="11.25">
      <c r="A61" s="388" t="s">
        <v>56</v>
      </c>
      <c r="B61" s="418">
        <f aca="true" t="shared" si="31" ref="B61:I70">B13+B37</f>
        <v>52</v>
      </c>
      <c r="C61" s="389">
        <f t="shared" si="31"/>
        <v>65</v>
      </c>
      <c r="D61" s="389">
        <f t="shared" si="31"/>
        <v>1</v>
      </c>
      <c r="E61" s="389">
        <f t="shared" si="31"/>
        <v>57</v>
      </c>
      <c r="F61" s="389">
        <f t="shared" si="31"/>
        <v>10</v>
      </c>
      <c r="G61" s="389">
        <f t="shared" si="31"/>
        <v>12</v>
      </c>
      <c r="H61" s="395">
        <f t="shared" si="31"/>
        <v>51</v>
      </c>
      <c r="I61" s="390">
        <f t="shared" si="31"/>
        <v>11</v>
      </c>
      <c r="J61" s="391"/>
      <c r="K61" s="392">
        <f t="shared" si="25"/>
        <v>259</v>
      </c>
      <c r="M61" s="165" t="str">
        <f t="shared" si="23"/>
        <v>11/12</v>
      </c>
      <c r="N61" s="108">
        <f t="shared" si="30"/>
        <v>259</v>
      </c>
      <c r="O61" s="85"/>
      <c r="P61" s="120" t="str">
        <f t="shared" si="27"/>
        <v>11/12</v>
      </c>
      <c r="Q61" s="106">
        <f t="shared" si="28"/>
        <v>222</v>
      </c>
      <c r="R61" s="119">
        <f t="shared" si="29"/>
        <v>37</v>
      </c>
    </row>
    <row r="62" spans="1:18" ht="11.25">
      <c r="A62" s="388" t="s">
        <v>61</v>
      </c>
      <c r="B62" s="418">
        <f t="shared" si="31"/>
        <v>50</v>
      </c>
      <c r="C62" s="389">
        <f t="shared" si="31"/>
        <v>62</v>
      </c>
      <c r="D62" s="389">
        <f t="shared" si="31"/>
        <v>1</v>
      </c>
      <c r="E62" s="389">
        <f t="shared" si="31"/>
        <v>62</v>
      </c>
      <c r="F62" s="389">
        <f t="shared" si="31"/>
        <v>5</v>
      </c>
      <c r="G62" s="389">
        <f t="shared" si="31"/>
        <v>6</v>
      </c>
      <c r="H62" s="395">
        <f t="shared" si="31"/>
        <v>54</v>
      </c>
      <c r="I62" s="390">
        <f t="shared" si="31"/>
        <v>10</v>
      </c>
      <c r="J62" s="391"/>
      <c r="K62" s="396">
        <f t="shared" si="25"/>
        <v>250</v>
      </c>
      <c r="M62" s="165" t="str">
        <f t="shared" si="23"/>
        <v>12/13</v>
      </c>
      <c r="N62" s="108">
        <f t="shared" si="30"/>
        <v>250</v>
      </c>
      <c r="O62" s="85"/>
      <c r="P62" s="120" t="str">
        <f t="shared" si="27"/>
        <v>12/13</v>
      </c>
      <c r="Q62" s="106">
        <f t="shared" si="28"/>
        <v>212</v>
      </c>
      <c r="R62" s="119">
        <f t="shared" si="29"/>
        <v>38</v>
      </c>
    </row>
    <row r="63" spans="1:18" ht="11.25">
      <c r="A63" s="388" t="s">
        <v>65</v>
      </c>
      <c r="B63" s="418">
        <f t="shared" si="31"/>
        <v>40</v>
      </c>
      <c r="C63" s="389">
        <f t="shared" si="31"/>
        <v>34</v>
      </c>
      <c r="D63" s="389">
        <f t="shared" si="31"/>
        <v>3</v>
      </c>
      <c r="E63" s="389">
        <f t="shared" si="31"/>
        <v>48</v>
      </c>
      <c r="F63" s="389">
        <f t="shared" si="31"/>
        <v>14</v>
      </c>
      <c r="G63" s="389">
        <f t="shared" si="31"/>
        <v>13</v>
      </c>
      <c r="H63" s="395">
        <f t="shared" si="31"/>
        <v>38</v>
      </c>
      <c r="I63" s="390">
        <f t="shared" si="31"/>
        <v>10</v>
      </c>
      <c r="J63" s="391"/>
      <c r="K63" s="396">
        <f t="shared" si="25"/>
        <v>200</v>
      </c>
      <c r="M63" s="165" t="str">
        <f t="shared" si="23"/>
        <v>13/14</v>
      </c>
      <c r="N63" s="108">
        <f t="shared" si="30"/>
        <v>200</v>
      </c>
      <c r="O63" s="85"/>
      <c r="P63" s="120" t="str">
        <f t="shared" si="27"/>
        <v>13/14</v>
      </c>
      <c r="Q63" s="106">
        <f t="shared" si="28"/>
        <v>163</v>
      </c>
      <c r="R63" s="119">
        <f t="shared" si="29"/>
        <v>37</v>
      </c>
    </row>
    <row r="64" spans="1:18" ht="11.25">
      <c r="A64" s="388" t="s">
        <v>68</v>
      </c>
      <c r="B64" s="418">
        <f t="shared" si="31"/>
        <v>39</v>
      </c>
      <c r="C64" s="389">
        <f t="shared" si="31"/>
        <v>42</v>
      </c>
      <c r="D64" s="389">
        <f t="shared" si="31"/>
        <v>5</v>
      </c>
      <c r="E64" s="389">
        <f t="shared" si="31"/>
        <v>68</v>
      </c>
      <c r="F64" s="389">
        <f t="shared" si="31"/>
        <v>7</v>
      </c>
      <c r="G64" s="389">
        <f t="shared" si="31"/>
        <v>7</v>
      </c>
      <c r="H64" s="395">
        <f t="shared" si="31"/>
        <v>35</v>
      </c>
      <c r="I64" s="390">
        <f t="shared" si="31"/>
        <v>17</v>
      </c>
      <c r="J64" s="391"/>
      <c r="K64" s="396">
        <f t="shared" si="25"/>
        <v>220</v>
      </c>
      <c r="M64" s="165" t="str">
        <f t="shared" si="23"/>
        <v>14/15</v>
      </c>
      <c r="N64" s="108">
        <f>K64</f>
        <v>220</v>
      </c>
      <c r="O64" s="85"/>
      <c r="P64" s="120" t="str">
        <f t="shared" si="27"/>
        <v>14/15</v>
      </c>
      <c r="Q64" s="106">
        <f t="shared" si="28"/>
        <v>173</v>
      </c>
      <c r="R64" s="119">
        <f t="shared" si="29"/>
        <v>47</v>
      </c>
    </row>
    <row r="65" spans="1:18" ht="11.25">
      <c r="A65" s="388" t="s">
        <v>69</v>
      </c>
      <c r="B65" s="418">
        <f t="shared" si="31"/>
        <v>38</v>
      </c>
      <c r="C65" s="389">
        <f t="shared" si="31"/>
        <v>25</v>
      </c>
      <c r="D65" s="389">
        <f t="shared" si="31"/>
        <v>1</v>
      </c>
      <c r="E65" s="389">
        <f t="shared" si="31"/>
        <v>80</v>
      </c>
      <c r="F65" s="389">
        <f t="shared" si="31"/>
        <v>11</v>
      </c>
      <c r="G65" s="389">
        <f t="shared" si="31"/>
        <v>13</v>
      </c>
      <c r="H65" s="395">
        <f t="shared" si="31"/>
        <v>39</v>
      </c>
      <c r="I65" s="390">
        <f t="shared" si="31"/>
        <v>10</v>
      </c>
      <c r="J65" s="391"/>
      <c r="K65" s="396">
        <f t="shared" si="25"/>
        <v>217</v>
      </c>
      <c r="M65" s="165" t="str">
        <f t="shared" si="23"/>
        <v>15/16</v>
      </c>
      <c r="N65" s="108">
        <f aca="true" t="shared" si="32" ref="N65:N66">K65</f>
        <v>217</v>
      </c>
      <c r="O65" s="85"/>
      <c r="P65" s="120" t="str">
        <f t="shared" si="27"/>
        <v>15/16</v>
      </c>
      <c r="Q65" s="106">
        <f t="shared" si="28"/>
        <v>168</v>
      </c>
      <c r="R65" s="119">
        <f t="shared" si="29"/>
        <v>49</v>
      </c>
    </row>
    <row r="66" spans="1:18" ht="11.25">
      <c r="A66" s="388" t="s">
        <v>78</v>
      </c>
      <c r="B66" s="418">
        <f t="shared" si="31"/>
        <v>25</v>
      </c>
      <c r="C66" s="389">
        <f t="shared" si="31"/>
        <v>24</v>
      </c>
      <c r="D66" s="389">
        <f t="shared" si="31"/>
        <v>5</v>
      </c>
      <c r="E66" s="389">
        <f t="shared" si="31"/>
        <v>62</v>
      </c>
      <c r="F66" s="389">
        <f t="shared" si="31"/>
        <v>17</v>
      </c>
      <c r="G66" s="389">
        <f t="shared" si="31"/>
        <v>8</v>
      </c>
      <c r="H66" s="395">
        <f t="shared" si="31"/>
        <v>36</v>
      </c>
      <c r="I66" s="390">
        <f t="shared" si="31"/>
        <v>13</v>
      </c>
      <c r="J66" s="391"/>
      <c r="K66" s="396">
        <f t="shared" si="25"/>
        <v>190</v>
      </c>
      <c r="M66" s="165" t="str">
        <f t="shared" si="23"/>
        <v>16/17</v>
      </c>
      <c r="N66" s="108">
        <f t="shared" si="32"/>
        <v>190</v>
      </c>
      <c r="O66" s="85"/>
      <c r="P66" s="120" t="str">
        <f t="shared" si="27"/>
        <v>16/17</v>
      </c>
      <c r="Q66" s="106">
        <f t="shared" si="28"/>
        <v>130</v>
      </c>
      <c r="R66" s="119">
        <f t="shared" si="29"/>
        <v>60</v>
      </c>
    </row>
    <row r="67" spans="1:18" ht="11.25">
      <c r="A67" s="388" t="s">
        <v>79</v>
      </c>
      <c r="B67" s="418">
        <f t="shared" si="31"/>
        <v>36</v>
      </c>
      <c r="C67" s="389">
        <f t="shared" si="31"/>
        <v>17</v>
      </c>
      <c r="D67" s="389">
        <f t="shared" si="31"/>
        <v>3</v>
      </c>
      <c r="E67" s="389">
        <f t="shared" si="31"/>
        <v>44</v>
      </c>
      <c r="F67" s="389">
        <f t="shared" si="31"/>
        <v>9</v>
      </c>
      <c r="G67" s="389">
        <f t="shared" si="31"/>
        <v>9</v>
      </c>
      <c r="H67" s="395">
        <f t="shared" si="31"/>
        <v>29</v>
      </c>
      <c r="I67" s="390">
        <f t="shared" si="31"/>
        <v>11</v>
      </c>
      <c r="J67" s="391"/>
      <c r="K67" s="396">
        <f aca="true" t="shared" si="33" ref="K67:K69">SUM(B67:I67)</f>
        <v>158</v>
      </c>
      <c r="M67" s="165" t="str">
        <f aca="true" t="shared" si="34" ref="M67:M69">A67</f>
        <v>17/18</v>
      </c>
      <c r="N67" s="108">
        <f aca="true" t="shared" si="35" ref="N67:N69">K67</f>
        <v>158</v>
      </c>
      <c r="O67" s="85"/>
      <c r="P67" s="120" t="str">
        <f t="shared" si="27"/>
        <v>17/18</v>
      </c>
      <c r="Q67" s="106">
        <f t="shared" si="28"/>
        <v>106</v>
      </c>
      <c r="R67" s="119">
        <f t="shared" si="29"/>
        <v>52</v>
      </c>
    </row>
    <row r="68" spans="1:18" ht="11.25">
      <c r="A68" s="388" t="s">
        <v>81</v>
      </c>
      <c r="B68" s="418">
        <f t="shared" si="31"/>
        <v>22</v>
      </c>
      <c r="C68" s="389">
        <f t="shared" si="31"/>
        <v>13</v>
      </c>
      <c r="D68" s="389">
        <f t="shared" si="31"/>
        <v>11</v>
      </c>
      <c r="E68" s="389">
        <f t="shared" si="31"/>
        <v>55</v>
      </c>
      <c r="F68" s="389">
        <f t="shared" si="31"/>
        <v>8</v>
      </c>
      <c r="G68" s="389">
        <f t="shared" si="31"/>
        <v>2</v>
      </c>
      <c r="H68" s="395">
        <f t="shared" si="31"/>
        <v>31</v>
      </c>
      <c r="I68" s="390">
        <f t="shared" si="31"/>
        <v>21</v>
      </c>
      <c r="J68" s="391"/>
      <c r="K68" s="396">
        <f t="shared" si="33"/>
        <v>163</v>
      </c>
      <c r="M68" s="165" t="str">
        <f t="shared" si="34"/>
        <v>18/19</v>
      </c>
      <c r="N68" s="108">
        <f t="shared" si="35"/>
        <v>163</v>
      </c>
      <c r="O68" s="85"/>
      <c r="P68" s="120" t="str">
        <f t="shared" si="27"/>
        <v>18/19</v>
      </c>
      <c r="Q68" s="106">
        <f t="shared" si="28"/>
        <v>117</v>
      </c>
      <c r="R68" s="119">
        <f t="shared" si="29"/>
        <v>46</v>
      </c>
    </row>
    <row r="69" spans="1:18" ht="11.25">
      <c r="A69" s="388" t="s">
        <v>83</v>
      </c>
      <c r="B69" s="418">
        <f t="shared" si="31"/>
        <v>18</v>
      </c>
      <c r="C69" s="389">
        <f t="shared" si="31"/>
        <v>11</v>
      </c>
      <c r="D69" s="389">
        <f t="shared" si="31"/>
        <v>1</v>
      </c>
      <c r="E69" s="389">
        <f t="shared" si="31"/>
        <v>61</v>
      </c>
      <c r="F69" s="389">
        <f t="shared" si="31"/>
        <v>3</v>
      </c>
      <c r="G69" s="389">
        <f t="shared" si="31"/>
        <v>3</v>
      </c>
      <c r="H69" s="395">
        <f t="shared" si="31"/>
        <v>20</v>
      </c>
      <c r="I69" s="390">
        <f t="shared" si="31"/>
        <v>16</v>
      </c>
      <c r="J69" s="391"/>
      <c r="K69" s="396">
        <f t="shared" si="33"/>
        <v>133</v>
      </c>
      <c r="M69" s="165" t="str">
        <f t="shared" si="34"/>
        <v>19/20</v>
      </c>
      <c r="N69" s="108">
        <f t="shared" si="35"/>
        <v>133</v>
      </c>
      <c r="O69" s="85"/>
      <c r="P69" s="120" t="str">
        <f t="shared" si="27"/>
        <v>19/20</v>
      </c>
      <c r="Q69" s="106">
        <f t="shared" si="28"/>
        <v>99</v>
      </c>
      <c r="R69" s="119">
        <f t="shared" si="29"/>
        <v>34</v>
      </c>
    </row>
    <row r="70" spans="1:18" ht="11.25">
      <c r="A70" s="388" t="s">
        <v>87</v>
      </c>
      <c r="B70" s="418">
        <f t="shared" si="31"/>
        <v>9</v>
      </c>
      <c r="C70" s="389">
        <f t="shared" si="31"/>
        <v>3</v>
      </c>
      <c r="D70" s="389">
        <f t="shared" si="31"/>
        <v>1</v>
      </c>
      <c r="E70" s="389">
        <f t="shared" si="31"/>
        <v>13</v>
      </c>
      <c r="F70" s="389">
        <f t="shared" si="31"/>
        <v>1</v>
      </c>
      <c r="G70" s="389">
        <f t="shared" si="31"/>
        <v>6</v>
      </c>
      <c r="H70" s="395">
        <f t="shared" si="31"/>
        <v>10</v>
      </c>
      <c r="I70" s="390">
        <f t="shared" si="31"/>
        <v>5</v>
      </c>
      <c r="J70" s="391"/>
      <c r="K70" s="396">
        <f aca="true" t="shared" si="36" ref="K70">SUM(B70:I70)</f>
        <v>48</v>
      </c>
      <c r="M70" s="165" t="str">
        <f aca="true" t="shared" si="37" ref="M70">A70</f>
        <v>20/21</v>
      </c>
      <c r="N70" s="108">
        <f aca="true" t="shared" si="38" ref="N70">K70</f>
        <v>48</v>
      </c>
      <c r="O70" s="85"/>
      <c r="P70" s="120" t="str">
        <f t="shared" si="27"/>
        <v>20/21</v>
      </c>
      <c r="Q70" s="106">
        <f t="shared" si="28"/>
        <v>37</v>
      </c>
      <c r="R70" s="119">
        <f t="shared" si="29"/>
        <v>11</v>
      </c>
    </row>
    <row r="71" spans="1:18" ht="11.25">
      <c r="A71" s="388" t="s">
        <v>88</v>
      </c>
      <c r="B71" s="418">
        <f aca="true" t="shared" si="39" ref="B71:I80">B23+B47</f>
        <v>13</v>
      </c>
      <c r="C71" s="389">
        <f t="shared" si="39"/>
        <v>8</v>
      </c>
      <c r="D71" s="389">
        <f t="shared" si="39"/>
        <v>2</v>
      </c>
      <c r="E71" s="389">
        <f t="shared" si="39"/>
        <v>33</v>
      </c>
      <c r="F71" s="389">
        <f t="shared" si="39"/>
        <v>10</v>
      </c>
      <c r="G71" s="389">
        <f t="shared" si="39"/>
        <v>5</v>
      </c>
      <c r="H71" s="395">
        <f t="shared" si="39"/>
        <v>24</v>
      </c>
      <c r="I71" s="390">
        <f t="shared" si="39"/>
        <v>6</v>
      </c>
      <c r="J71" s="391"/>
      <c r="K71" s="396">
        <f aca="true" t="shared" si="40" ref="K71:K72">SUM(B71:I71)</f>
        <v>101</v>
      </c>
      <c r="M71" s="165" t="str">
        <f aca="true" t="shared" si="41" ref="M71:M72">A71</f>
        <v>21/22</v>
      </c>
      <c r="N71" s="108">
        <f aca="true" t="shared" si="42" ref="N71:N72">K71</f>
        <v>101</v>
      </c>
      <c r="O71" s="85"/>
      <c r="P71" s="120" t="str">
        <f t="shared" si="27"/>
        <v>21/22</v>
      </c>
      <c r="Q71" s="106">
        <f t="shared" si="28"/>
        <v>68</v>
      </c>
      <c r="R71" s="119">
        <f t="shared" si="29"/>
        <v>33</v>
      </c>
    </row>
    <row r="72" spans="1:18" ht="11.25">
      <c r="A72" s="414" t="s">
        <v>89</v>
      </c>
      <c r="B72" s="419">
        <f t="shared" si="39"/>
        <v>20</v>
      </c>
      <c r="C72" s="419">
        <f t="shared" si="39"/>
        <v>9</v>
      </c>
      <c r="D72" s="419">
        <f t="shared" si="39"/>
        <v>12</v>
      </c>
      <c r="E72" s="419">
        <f t="shared" si="39"/>
        <v>32</v>
      </c>
      <c r="F72" s="419">
        <f t="shared" si="39"/>
        <v>7</v>
      </c>
      <c r="G72" s="419">
        <f t="shared" si="39"/>
        <v>2</v>
      </c>
      <c r="H72" s="420">
        <f t="shared" si="39"/>
        <v>23</v>
      </c>
      <c r="I72" s="421">
        <f t="shared" si="39"/>
        <v>15</v>
      </c>
      <c r="J72" s="415"/>
      <c r="K72" s="416">
        <f t="shared" si="40"/>
        <v>120</v>
      </c>
      <c r="M72" s="115" t="str">
        <f t="shared" si="41"/>
        <v>22/23</v>
      </c>
      <c r="N72" s="116">
        <f t="shared" si="42"/>
        <v>120</v>
      </c>
      <c r="O72" s="85"/>
      <c r="P72" s="121" t="str">
        <f t="shared" si="27"/>
        <v>22/23</v>
      </c>
      <c r="Q72" s="114">
        <f t="shared" si="28"/>
        <v>94</v>
      </c>
      <c r="R72" s="122">
        <f t="shared" si="29"/>
        <v>26</v>
      </c>
    </row>
    <row r="73" spans="1:14" ht="11.25">
      <c r="A73" s="86"/>
      <c r="B73" s="88"/>
      <c r="C73" s="88"/>
      <c r="D73" s="88"/>
      <c r="E73" s="88"/>
      <c r="F73" s="88"/>
      <c r="G73" s="88"/>
      <c r="H73" s="88"/>
      <c r="I73" s="88"/>
      <c r="J73" s="88"/>
      <c r="K73" s="87"/>
      <c r="M73" s="86"/>
      <c r="N73" s="87"/>
    </row>
    <row r="74" spans="1:14" ht="34.5" thickBot="1">
      <c r="A74" s="397" t="s">
        <v>92</v>
      </c>
      <c r="B74" s="398" t="s">
        <v>25</v>
      </c>
      <c r="C74" s="398" t="s">
        <v>1</v>
      </c>
      <c r="D74" s="398" t="s">
        <v>80</v>
      </c>
      <c r="E74" s="398" t="s">
        <v>29</v>
      </c>
      <c r="F74" s="398" t="s">
        <v>62</v>
      </c>
      <c r="G74" s="398" t="s">
        <v>2</v>
      </c>
      <c r="H74" s="399" t="s">
        <v>0</v>
      </c>
      <c r="I74" s="398" t="s">
        <v>23</v>
      </c>
      <c r="J74" s="422"/>
      <c r="K74" s="399" t="s">
        <v>3</v>
      </c>
      <c r="M74" s="158" t="str">
        <f aca="true" t="shared" si="43" ref="M74:M94">A74</f>
        <v>Studijní pobyty ICM</v>
      </c>
      <c r="N74" s="93" t="s">
        <v>3</v>
      </c>
    </row>
    <row r="75" spans="1:14" ht="12" thickTop="1">
      <c r="A75" s="402" t="s">
        <v>39</v>
      </c>
      <c r="B75" s="403"/>
      <c r="C75" s="403"/>
      <c r="D75" s="403"/>
      <c r="E75" s="403"/>
      <c r="F75" s="403"/>
      <c r="G75" s="403"/>
      <c r="H75" s="404"/>
      <c r="I75" s="403"/>
      <c r="J75" s="423"/>
      <c r="K75" s="407">
        <f aca="true" t="shared" si="44" ref="K75:K96">SUM(B75:I75)</f>
        <v>0</v>
      </c>
      <c r="M75" s="100" t="str">
        <f t="shared" si="43"/>
        <v>01/02</v>
      </c>
      <c r="N75" s="101">
        <f aca="true" t="shared" si="45" ref="N75:N94">K75</f>
        <v>0</v>
      </c>
    </row>
    <row r="76" spans="1:14" ht="11.25">
      <c r="A76" s="408" t="s">
        <v>40</v>
      </c>
      <c r="B76" s="409"/>
      <c r="C76" s="409"/>
      <c r="D76" s="409"/>
      <c r="E76" s="409"/>
      <c r="F76" s="409"/>
      <c r="G76" s="409"/>
      <c r="H76" s="410"/>
      <c r="I76" s="409"/>
      <c r="J76" s="424"/>
      <c r="K76" s="392">
        <f t="shared" si="44"/>
        <v>0</v>
      </c>
      <c r="M76" s="107" t="str">
        <f t="shared" si="43"/>
        <v>02/03</v>
      </c>
      <c r="N76" s="108">
        <f t="shared" si="45"/>
        <v>0</v>
      </c>
    </row>
    <row r="77" spans="1:14" ht="11.25">
      <c r="A77" s="408" t="s">
        <v>41</v>
      </c>
      <c r="B77" s="409"/>
      <c r="C77" s="409"/>
      <c r="D77" s="409"/>
      <c r="E77" s="409"/>
      <c r="F77" s="409"/>
      <c r="G77" s="409"/>
      <c r="H77" s="410"/>
      <c r="I77" s="409"/>
      <c r="J77" s="424"/>
      <c r="K77" s="392">
        <f t="shared" si="44"/>
        <v>0</v>
      </c>
      <c r="M77" s="107" t="str">
        <f t="shared" si="43"/>
        <v>03/04</v>
      </c>
      <c r="N77" s="108">
        <f t="shared" si="45"/>
        <v>0</v>
      </c>
    </row>
    <row r="78" spans="1:14" ht="11.25">
      <c r="A78" s="413" t="s">
        <v>42</v>
      </c>
      <c r="B78" s="409"/>
      <c r="C78" s="409"/>
      <c r="D78" s="409"/>
      <c r="E78" s="409"/>
      <c r="F78" s="409"/>
      <c r="G78" s="409"/>
      <c r="H78" s="410"/>
      <c r="I78" s="409"/>
      <c r="J78" s="424"/>
      <c r="K78" s="392">
        <f t="shared" si="44"/>
        <v>0</v>
      </c>
      <c r="M78" s="107" t="str">
        <f t="shared" si="43"/>
        <v>04/05</v>
      </c>
      <c r="N78" s="108">
        <f t="shared" si="45"/>
        <v>0</v>
      </c>
    </row>
    <row r="79" spans="1:14" ht="11.25">
      <c r="A79" s="413" t="s">
        <v>43</v>
      </c>
      <c r="B79" s="409"/>
      <c r="C79" s="409"/>
      <c r="D79" s="409"/>
      <c r="E79" s="409"/>
      <c r="F79" s="409"/>
      <c r="G79" s="409"/>
      <c r="H79" s="410"/>
      <c r="I79" s="409"/>
      <c r="J79" s="424"/>
      <c r="K79" s="392">
        <f t="shared" si="44"/>
        <v>0</v>
      </c>
      <c r="M79" s="107" t="str">
        <f t="shared" si="43"/>
        <v>05/06</v>
      </c>
      <c r="N79" s="108">
        <f t="shared" si="45"/>
        <v>0</v>
      </c>
    </row>
    <row r="80" spans="1:14" ht="11.25">
      <c r="A80" s="388" t="s">
        <v>45</v>
      </c>
      <c r="B80" s="389"/>
      <c r="C80" s="389"/>
      <c r="D80" s="389"/>
      <c r="E80" s="389"/>
      <c r="F80" s="389"/>
      <c r="G80" s="389"/>
      <c r="H80" s="395"/>
      <c r="I80" s="389"/>
      <c r="J80" s="425"/>
      <c r="K80" s="392">
        <f t="shared" si="44"/>
        <v>0</v>
      </c>
      <c r="M80" s="107" t="str">
        <f t="shared" si="43"/>
        <v>06/07</v>
      </c>
      <c r="N80" s="108">
        <f t="shared" si="45"/>
        <v>0</v>
      </c>
    </row>
    <row r="81" spans="1:14" ht="11.25">
      <c r="A81" s="413" t="s">
        <v>44</v>
      </c>
      <c r="B81" s="409"/>
      <c r="C81" s="409"/>
      <c r="D81" s="409"/>
      <c r="E81" s="409"/>
      <c r="F81" s="409"/>
      <c r="G81" s="409"/>
      <c r="H81" s="410"/>
      <c r="I81" s="409"/>
      <c r="J81" s="424"/>
      <c r="K81" s="392">
        <f t="shared" si="44"/>
        <v>0</v>
      </c>
      <c r="M81" s="107" t="str">
        <f t="shared" si="43"/>
        <v>07/08</v>
      </c>
      <c r="N81" s="108">
        <f t="shared" si="45"/>
        <v>0</v>
      </c>
    </row>
    <row r="82" spans="1:14" ht="11.25">
      <c r="A82" s="413" t="s">
        <v>46</v>
      </c>
      <c r="B82" s="409"/>
      <c r="C82" s="409"/>
      <c r="D82" s="409"/>
      <c r="E82" s="409"/>
      <c r="F82" s="409"/>
      <c r="G82" s="409"/>
      <c r="H82" s="410"/>
      <c r="I82" s="409"/>
      <c r="J82" s="424"/>
      <c r="K82" s="392">
        <f t="shared" si="44"/>
        <v>0</v>
      </c>
      <c r="M82" s="107" t="str">
        <f t="shared" si="43"/>
        <v>08/09</v>
      </c>
      <c r="N82" s="108">
        <f t="shared" si="45"/>
        <v>0</v>
      </c>
    </row>
    <row r="83" spans="1:14" ht="11.25">
      <c r="A83" s="388" t="s">
        <v>48</v>
      </c>
      <c r="B83" s="389"/>
      <c r="C83" s="389"/>
      <c r="D83" s="389"/>
      <c r="E83" s="389"/>
      <c r="F83" s="389"/>
      <c r="G83" s="389"/>
      <c r="H83" s="395"/>
      <c r="I83" s="389"/>
      <c r="J83" s="425"/>
      <c r="K83" s="392">
        <f t="shared" si="44"/>
        <v>0</v>
      </c>
      <c r="M83" s="107" t="str">
        <f t="shared" si="43"/>
        <v>09/10</v>
      </c>
      <c r="N83" s="108">
        <f t="shared" si="45"/>
        <v>0</v>
      </c>
    </row>
    <row r="84" spans="1:14" ht="11.25">
      <c r="A84" s="388" t="s">
        <v>51</v>
      </c>
      <c r="B84" s="389"/>
      <c r="C84" s="389"/>
      <c r="D84" s="389"/>
      <c r="E84" s="389"/>
      <c r="F84" s="389"/>
      <c r="G84" s="389"/>
      <c r="H84" s="395"/>
      <c r="I84" s="389"/>
      <c r="J84" s="425"/>
      <c r="K84" s="392">
        <f t="shared" si="44"/>
        <v>0</v>
      </c>
      <c r="M84" s="107" t="str">
        <f t="shared" si="43"/>
        <v>10/11</v>
      </c>
      <c r="N84" s="108">
        <f t="shared" si="45"/>
        <v>0</v>
      </c>
    </row>
    <row r="85" spans="1:14" ht="11.25">
      <c r="A85" s="388" t="s">
        <v>56</v>
      </c>
      <c r="B85" s="389"/>
      <c r="C85" s="389"/>
      <c r="D85" s="389"/>
      <c r="E85" s="389"/>
      <c r="F85" s="389"/>
      <c r="G85" s="389"/>
      <c r="H85" s="395"/>
      <c r="I85" s="389"/>
      <c r="J85" s="425"/>
      <c r="K85" s="392">
        <f t="shared" si="44"/>
        <v>0</v>
      </c>
      <c r="M85" s="165" t="str">
        <f t="shared" si="43"/>
        <v>11/12</v>
      </c>
      <c r="N85" s="108">
        <f t="shared" si="45"/>
        <v>0</v>
      </c>
    </row>
    <row r="86" spans="1:14" ht="11.25">
      <c r="A86" s="388" t="s">
        <v>61</v>
      </c>
      <c r="B86" s="389"/>
      <c r="C86" s="389"/>
      <c r="D86" s="389"/>
      <c r="E86" s="389"/>
      <c r="F86" s="389"/>
      <c r="G86" s="389"/>
      <c r="H86" s="395"/>
      <c r="I86" s="389"/>
      <c r="J86" s="425"/>
      <c r="K86" s="392">
        <f t="shared" si="44"/>
        <v>0</v>
      </c>
      <c r="M86" s="165" t="str">
        <f t="shared" si="43"/>
        <v>12/13</v>
      </c>
      <c r="N86" s="108">
        <f t="shared" si="45"/>
        <v>0</v>
      </c>
    </row>
    <row r="87" spans="1:14" ht="11.25">
      <c r="A87" s="388" t="s">
        <v>65</v>
      </c>
      <c r="B87" s="389"/>
      <c r="C87" s="389"/>
      <c r="D87" s="389"/>
      <c r="E87" s="389"/>
      <c r="F87" s="389"/>
      <c r="G87" s="389"/>
      <c r="H87" s="395"/>
      <c r="I87" s="389"/>
      <c r="J87" s="425"/>
      <c r="K87" s="392">
        <f t="shared" si="44"/>
        <v>0</v>
      </c>
      <c r="M87" s="165" t="str">
        <f t="shared" si="43"/>
        <v>13/14</v>
      </c>
      <c r="N87" s="108">
        <f t="shared" si="45"/>
        <v>0</v>
      </c>
    </row>
    <row r="88" spans="1:14" ht="11.25">
      <c r="A88" s="388" t="s">
        <v>68</v>
      </c>
      <c r="B88" s="389"/>
      <c r="C88" s="389"/>
      <c r="D88" s="389"/>
      <c r="E88" s="389"/>
      <c r="F88" s="389"/>
      <c r="G88" s="389"/>
      <c r="H88" s="395"/>
      <c r="I88" s="389"/>
      <c r="J88" s="425"/>
      <c r="K88" s="392">
        <f t="shared" si="44"/>
        <v>0</v>
      </c>
      <c r="M88" s="165" t="str">
        <f t="shared" si="43"/>
        <v>14/15</v>
      </c>
      <c r="N88" s="108">
        <f t="shared" si="45"/>
        <v>0</v>
      </c>
    </row>
    <row r="89" spans="1:14" ht="11.25">
      <c r="A89" s="388" t="s">
        <v>69</v>
      </c>
      <c r="B89" s="389"/>
      <c r="C89" s="389"/>
      <c r="D89" s="389"/>
      <c r="E89" s="389"/>
      <c r="F89" s="389"/>
      <c r="G89" s="389">
        <v>2</v>
      </c>
      <c r="H89" s="395"/>
      <c r="I89" s="389"/>
      <c r="J89" s="425"/>
      <c r="K89" s="392">
        <f t="shared" si="44"/>
        <v>2</v>
      </c>
      <c r="M89" s="165" t="str">
        <f t="shared" si="43"/>
        <v>15/16</v>
      </c>
      <c r="N89" s="108">
        <f t="shared" si="45"/>
        <v>2</v>
      </c>
    </row>
    <row r="90" spans="1:14" ht="11.25">
      <c r="A90" s="388" t="s">
        <v>78</v>
      </c>
      <c r="B90" s="389"/>
      <c r="C90" s="389"/>
      <c r="D90" s="389"/>
      <c r="E90" s="389"/>
      <c r="F90" s="389"/>
      <c r="G90" s="389"/>
      <c r="H90" s="395"/>
      <c r="I90" s="389"/>
      <c r="J90" s="425"/>
      <c r="K90" s="392">
        <f t="shared" si="44"/>
        <v>0</v>
      </c>
      <c r="M90" s="165" t="str">
        <f t="shared" si="43"/>
        <v>16/17</v>
      </c>
      <c r="N90" s="108">
        <f t="shared" si="45"/>
        <v>0</v>
      </c>
    </row>
    <row r="91" spans="1:14" ht="11.25">
      <c r="A91" s="388" t="s">
        <v>79</v>
      </c>
      <c r="B91" s="389"/>
      <c r="C91" s="389"/>
      <c r="D91" s="389"/>
      <c r="E91" s="389"/>
      <c r="F91" s="389"/>
      <c r="G91" s="389"/>
      <c r="H91" s="395">
        <v>2</v>
      </c>
      <c r="I91" s="389"/>
      <c r="J91" s="425"/>
      <c r="K91" s="392">
        <f t="shared" si="44"/>
        <v>2</v>
      </c>
      <c r="M91" s="165" t="str">
        <f t="shared" si="43"/>
        <v>17/18</v>
      </c>
      <c r="N91" s="108">
        <f t="shared" si="45"/>
        <v>2</v>
      </c>
    </row>
    <row r="92" spans="1:14" ht="11.25">
      <c r="A92" s="388" t="s">
        <v>81</v>
      </c>
      <c r="B92" s="389"/>
      <c r="C92" s="389"/>
      <c r="D92" s="389"/>
      <c r="E92" s="389"/>
      <c r="F92" s="389"/>
      <c r="G92" s="389"/>
      <c r="H92" s="395"/>
      <c r="I92" s="389"/>
      <c r="J92" s="425"/>
      <c r="K92" s="392">
        <f t="shared" si="44"/>
        <v>0</v>
      </c>
      <c r="M92" s="165" t="str">
        <f t="shared" si="43"/>
        <v>18/19</v>
      </c>
      <c r="N92" s="108">
        <f t="shared" si="45"/>
        <v>0</v>
      </c>
    </row>
    <row r="93" spans="1:14" ht="11.25">
      <c r="A93" s="388" t="s">
        <v>83</v>
      </c>
      <c r="B93" s="389"/>
      <c r="C93" s="389"/>
      <c r="D93" s="389"/>
      <c r="E93" s="389"/>
      <c r="F93" s="389"/>
      <c r="G93" s="389"/>
      <c r="H93" s="395"/>
      <c r="I93" s="389"/>
      <c r="J93" s="425"/>
      <c r="K93" s="392">
        <f t="shared" si="44"/>
        <v>0</v>
      </c>
      <c r="M93" s="165" t="str">
        <f t="shared" si="43"/>
        <v>19/20</v>
      </c>
      <c r="N93" s="108">
        <f t="shared" si="45"/>
        <v>0</v>
      </c>
    </row>
    <row r="94" spans="1:14" ht="11.25">
      <c r="A94" s="388" t="s">
        <v>87</v>
      </c>
      <c r="B94" s="389"/>
      <c r="C94" s="389"/>
      <c r="D94" s="389"/>
      <c r="E94" s="389"/>
      <c r="F94" s="389"/>
      <c r="G94" s="389"/>
      <c r="H94" s="395"/>
      <c r="I94" s="389"/>
      <c r="J94" s="425"/>
      <c r="K94" s="392">
        <f t="shared" si="44"/>
        <v>0</v>
      </c>
      <c r="M94" s="165" t="str">
        <f t="shared" si="43"/>
        <v>20/21</v>
      </c>
      <c r="N94" s="108">
        <f t="shared" si="45"/>
        <v>0</v>
      </c>
    </row>
    <row r="95" spans="1:14" ht="11.25">
      <c r="A95" s="388" t="s">
        <v>88</v>
      </c>
      <c r="B95" s="389"/>
      <c r="C95" s="389"/>
      <c r="D95" s="389"/>
      <c r="E95" s="389"/>
      <c r="F95" s="389"/>
      <c r="G95" s="389"/>
      <c r="H95" s="395"/>
      <c r="I95" s="389"/>
      <c r="J95" s="425"/>
      <c r="K95" s="392">
        <f t="shared" si="44"/>
        <v>0</v>
      </c>
      <c r="M95" s="165" t="str">
        <f aca="true" t="shared" si="46" ref="M95:M96">A95</f>
        <v>21/22</v>
      </c>
      <c r="N95" s="108">
        <f aca="true" t="shared" si="47" ref="N95:N96">K95</f>
        <v>0</v>
      </c>
    </row>
    <row r="96" spans="1:14" ht="11.25">
      <c r="A96" s="414" t="s">
        <v>89</v>
      </c>
      <c r="B96" s="419"/>
      <c r="C96" s="419"/>
      <c r="D96" s="419"/>
      <c r="E96" s="419"/>
      <c r="F96" s="419"/>
      <c r="G96" s="419"/>
      <c r="H96" s="420"/>
      <c r="I96" s="421"/>
      <c r="J96" s="415"/>
      <c r="K96" s="416">
        <f t="shared" si="44"/>
        <v>0</v>
      </c>
      <c r="M96" s="115" t="str">
        <f t="shared" si="46"/>
        <v>22/23</v>
      </c>
      <c r="N96" s="116">
        <f t="shared" si="47"/>
        <v>0</v>
      </c>
    </row>
    <row r="97" spans="1:14" ht="11.25">
      <c r="A97" s="86"/>
      <c r="B97" s="88"/>
      <c r="C97" s="88"/>
      <c r="D97" s="88"/>
      <c r="E97" s="88"/>
      <c r="F97" s="88"/>
      <c r="G97" s="88"/>
      <c r="H97" s="88"/>
      <c r="I97" s="88"/>
      <c r="J97" s="88"/>
      <c r="K97" s="87"/>
      <c r="M97" s="86"/>
      <c r="N97" s="87"/>
    </row>
    <row r="98" spans="1:14" ht="23.25" thickBot="1">
      <c r="A98" s="397" t="s">
        <v>91</v>
      </c>
      <c r="B98" s="398" t="s">
        <v>25</v>
      </c>
      <c r="C98" s="398" t="s">
        <v>1</v>
      </c>
      <c r="D98" s="398" t="s">
        <v>80</v>
      </c>
      <c r="E98" s="398" t="s">
        <v>29</v>
      </c>
      <c r="F98" s="398" t="s">
        <v>62</v>
      </c>
      <c r="G98" s="398" t="s">
        <v>2</v>
      </c>
      <c r="H98" s="399" t="s">
        <v>0</v>
      </c>
      <c r="I98" s="398" t="s">
        <v>23</v>
      </c>
      <c r="J98" s="422"/>
      <c r="K98" s="399" t="s">
        <v>3</v>
      </c>
      <c r="M98" s="158" t="str">
        <f aca="true" t="shared" si="48" ref="M98:M119">A98</f>
        <v>Praktické stáže ICM</v>
      </c>
      <c r="N98" s="93" t="s">
        <v>3</v>
      </c>
    </row>
    <row r="99" spans="1:14" ht="12" thickTop="1">
      <c r="A99" s="402" t="s">
        <v>39</v>
      </c>
      <c r="B99" s="403"/>
      <c r="C99" s="403"/>
      <c r="D99" s="403"/>
      <c r="E99" s="403"/>
      <c r="F99" s="403"/>
      <c r="G99" s="403"/>
      <c r="H99" s="404"/>
      <c r="I99" s="403"/>
      <c r="J99" s="423"/>
      <c r="K99" s="407">
        <f aca="true" t="shared" si="49" ref="K99:K120">SUM(B99:I99)</f>
        <v>0</v>
      </c>
      <c r="M99" s="100" t="str">
        <f t="shared" si="48"/>
        <v>01/02</v>
      </c>
      <c r="N99" s="101">
        <f aca="true" t="shared" si="50" ref="N99:N119">K99</f>
        <v>0</v>
      </c>
    </row>
    <row r="100" spans="1:14" ht="11.25">
      <c r="A100" s="408" t="s">
        <v>40</v>
      </c>
      <c r="B100" s="409"/>
      <c r="C100" s="409"/>
      <c r="D100" s="409"/>
      <c r="E100" s="409"/>
      <c r="F100" s="409"/>
      <c r="G100" s="409"/>
      <c r="H100" s="410"/>
      <c r="I100" s="409"/>
      <c r="J100" s="424"/>
      <c r="K100" s="392">
        <f t="shared" si="49"/>
        <v>0</v>
      </c>
      <c r="M100" s="107" t="str">
        <f t="shared" si="48"/>
        <v>02/03</v>
      </c>
      <c r="N100" s="108">
        <f t="shared" si="50"/>
        <v>0</v>
      </c>
    </row>
    <row r="101" spans="1:14" ht="11.25">
      <c r="A101" s="408" t="s">
        <v>41</v>
      </c>
      <c r="B101" s="409"/>
      <c r="C101" s="409"/>
      <c r="D101" s="409"/>
      <c r="E101" s="409"/>
      <c r="F101" s="409"/>
      <c r="G101" s="409"/>
      <c r="H101" s="410"/>
      <c r="I101" s="409"/>
      <c r="J101" s="424"/>
      <c r="K101" s="392">
        <f t="shared" si="49"/>
        <v>0</v>
      </c>
      <c r="M101" s="107" t="str">
        <f t="shared" si="48"/>
        <v>03/04</v>
      </c>
      <c r="N101" s="108">
        <f t="shared" si="50"/>
        <v>0</v>
      </c>
    </row>
    <row r="102" spans="1:14" ht="11.25">
      <c r="A102" s="413" t="s">
        <v>42</v>
      </c>
      <c r="B102" s="409"/>
      <c r="C102" s="409"/>
      <c r="D102" s="409"/>
      <c r="E102" s="409"/>
      <c r="F102" s="409"/>
      <c r="G102" s="409"/>
      <c r="H102" s="410"/>
      <c r="I102" s="409"/>
      <c r="J102" s="424"/>
      <c r="K102" s="392">
        <f t="shared" si="49"/>
        <v>0</v>
      </c>
      <c r="M102" s="107" t="str">
        <f t="shared" si="48"/>
        <v>04/05</v>
      </c>
      <c r="N102" s="108">
        <f t="shared" si="50"/>
        <v>0</v>
      </c>
    </row>
    <row r="103" spans="1:14" ht="11.25">
      <c r="A103" s="413" t="s">
        <v>43</v>
      </c>
      <c r="B103" s="409"/>
      <c r="C103" s="409"/>
      <c r="D103" s="409"/>
      <c r="E103" s="409"/>
      <c r="F103" s="409"/>
      <c r="G103" s="409"/>
      <c r="H103" s="410"/>
      <c r="I103" s="409"/>
      <c r="J103" s="424"/>
      <c r="K103" s="392">
        <f t="shared" si="49"/>
        <v>0</v>
      </c>
      <c r="M103" s="107" t="str">
        <f t="shared" si="48"/>
        <v>05/06</v>
      </c>
      <c r="N103" s="108">
        <f t="shared" si="50"/>
        <v>0</v>
      </c>
    </row>
    <row r="104" spans="1:14" ht="11.25">
      <c r="A104" s="388" t="s">
        <v>45</v>
      </c>
      <c r="B104" s="389"/>
      <c r="C104" s="389"/>
      <c r="D104" s="389"/>
      <c r="E104" s="389"/>
      <c r="F104" s="389"/>
      <c r="G104" s="389"/>
      <c r="H104" s="395"/>
      <c r="I104" s="389"/>
      <c r="J104" s="425"/>
      <c r="K104" s="392">
        <f t="shared" si="49"/>
        <v>0</v>
      </c>
      <c r="M104" s="107" t="str">
        <f t="shared" si="48"/>
        <v>06/07</v>
      </c>
      <c r="N104" s="108">
        <f t="shared" si="50"/>
        <v>0</v>
      </c>
    </row>
    <row r="105" spans="1:14" ht="11.25">
      <c r="A105" s="413" t="s">
        <v>44</v>
      </c>
      <c r="B105" s="409"/>
      <c r="C105" s="409"/>
      <c r="D105" s="409"/>
      <c r="E105" s="409"/>
      <c r="F105" s="409"/>
      <c r="G105" s="409"/>
      <c r="H105" s="410"/>
      <c r="I105" s="409"/>
      <c r="J105" s="424"/>
      <c r="K105" s="392">
        <f t="shared" si="49"/>
        <v>0</v>
      </c>
      <c r="M105" s="107" t="str">
        <f t="shared" si="48"/>
        <v>07/08</v>
      </c>
      <c r="N105" s="108">
        <f t="shared" si="50"/>
        <v>0</v>
      </c>
    </row>
    <row r="106" spans="1:14" ht="11.25">
      <c r="A106" s="413" t="s">
        <v>46</v>
      </c>
      <c r="B106" s="409"/>
      <c r="C106" s="409"/>
      <c r="D106" s="409"/>
      <c r="E106" s="409"/>
      <c r="F106" s="409"/>
      <c r="G106" s="409"/>
      <c r="H106" s="410"/>
      <c r="I106" s="409"/>
      <c r="J106" s="424"/>
      <c r="K106" s="392">
        <f t="shared" si="49"/>
        <v>0</v>
      </c>
      <c r="M106" s="107" t="str">
        <f t="shared" si="48"/>
        <v>08/09</v>
      </c>
      <c r="N106" s="108">
        <f t="shared" si="50"/>
        <v>0</v>
      </c>
    </row>
    <row r="107" spans="1:14" ht="11.25">
      <c r="A107" s="388" t="s">
        <v>48</v>
      </c>
      <c r="B107" s="389"/>
      <c r="C107" s="389"/>
      <c r="D107" s="389"/>
      <c r="E107" s="389"/>
      <c r="F107" s="389"/>
      <c r="G107" s="389"/>
      <c r="H107" s="395"/>
      <c r="I107" s="389"/>
      <c r="J107" s="425"/>
      <c r="K107" s="392">
        <f t="shared" si="49"/>
        <v>0</v>
      </c>
      <c r="M107" s="107" t="str">
        <f t="shared" si="48"/>
        <v>09/10</v>
      </c>
      <c r="N107" s="108">
        <f t="shared" si="50"/>
        <v>0</v>
      </c>
    </row>
    <row r="108" spans="1:14" ht="11.25">
      <c r="A108" s="388" t="s">
        <v>51</v>
      </c>
      <c r="B108" s="389"/>
      <c r="C108" s="389"/>
      <c r="D108" s="389"/>
      <c r="E108" s="389"/>
      <c r="F108" s="389"/>
      <c r="G108" s="389"/>
      <c r="H108" s="395"/>
      <c r="I108" s="389"/>
      <c r="J108" s="425"/>
      <c r="K108" s="392">
        <f t="shared" si="49"/>
        <v>0</v>
      </c>
      <c r="M108" s="107" t="str">
        <f t="shared" si="48"/>
        <v>10/11</v>
      </c>
      <c r="N108" s="108">
        <f t="shared" si="50"/>
        <v>0</v>
      </c>
    </row>
    <row r="109" spans="1:14" ht="11.25">
      <c r="A109" s="388" t="s">
        <v>56</v>
      </c>
      <c r="B109" s="389"/>
      <c r="C109" s="389"/>
      <c r="D109" s="389"/>
      <c r="E109" s="389"/>
      <c r="F109" s="389"/>
      <c r="G109" s="389"/>
      <c r="H109" s="395"/>
      <c r="I109" s="389"/>
      <c r="J109" s="425"/>
      <c r="K109" s="392">
        <f t="shared" si="49"/>
        <v>0</v>
      </c>
      <c r="M109" s="165" t="str">
        <f t="shared" si="48"/>
        <v>11/12</v>
      </c>
      <c r="N109" s="108">
        <f t="shared" si="50"/>
        <v>0</v>
      </c>
    </row>
    <row r="110" spans="1:14" ht="11.25">
      <c r="A110" s="388" t="s">
        <v>61</v>
      </c>
      <c r="B110" s="389"/>
      <c r="C110" s="389"/>
      <c r="D110" s="389"/>
      <c r="E110" s="389"/>
      <c r="F110" s="389"/>
      <c r="G110" s="389"/>
      <c r="H110" s="395"/>
      <c r="I110" s="389"/>
      <c r="J110" s="425"/>
      <c r="K110" s="392">
        <f t="shared" si="49"/>
        <v>0</v>
      </c>
      <c r="M110" s="165" t="str">
        <f t="shared" si="48"/>
        <v>12/13</v>
      </c>
      <c r="N110" s="108">
        <f t="shared" si="50"/>
        <v>0</v>
      </c>
    </row>
    <row r="111" spans="1:14" ht="11.25">
      <c r="A111" s="388" t="s">
        <v>65</v>
      </c>
      <c r="B111" s="389"/>
      <c r="C111" s="389"/>
      <c r="D111" s="389"/>
      <c r="E111" s="389"/>
      <c r="F111" s="389"/>
      <c r="G111" s="389"/>
      <c r="H111" s="395"/>
      <c r="I111" s="389"/>
      <c r="J111" s="425"/>
      <c r="K111" s="392">
        <f t="shared" si="49"/>
        <v>0</v>
      </c>
      <c r="M111" s="165" t="str">
        <f t="shared" si="48"/>
        <v>13/14</v>
      </c>
      <c r="N111" s="108">
        <f t="shared" si="50"/>
        <v>0</v>
      </c>
    </row>
    <row r="112" spans="1:14" ht="11.25">
      <c r="A112" s="388" t="s">
        <v>68</v>
      </c>
      <c r="B112" s="389"/>
      <c r="C112" s="389"/>
      <c r="D112" s="389"/>
      <c r="E112" s="389"/>
      <c r="F112" s="389"/>
      <c r="G112" s="389"/>
      <c r="H112" s="395"/>
      <c r="I112" s="389"/>
      <c r="J112" s="425"/>
      <c r="K112" s="392">
        <f t="shared" si="49"/>
        <v>0</v>
      </c>
      <c r="M112" s="165" t="str">
        <f t="shared" si="48"/>
        <v>14/15</v>
      </c>
      <c r="N112" s="108">
        <f t="shared" si="50"/>
        <v>0</v>
      </c>
    </row>
    <row r="113" spans="1:14" ht="11.25">
      <c r="A113" s="388" t="s">
        <v>69</v>
      </c>
      <c r="B113" s="389"/>
      <c r="C113" s="389"/>
      <c r="D113" s="389"/>
      <c r="E113" s="389"/>
      <c r="F113" s="389"/>
      <c r="G113" s="389"/>
      <c r="H113" s="395"/>
      <c r="I113" s="389"/>
      <c r="J113" s="425"/>
      <c r="K113" s="392">
        <f t="shared" si="49"/>
        <v>0</v>
      </c>
      <c r="M113" s="165" t="str">
        <f t="shared" si="48"/>
        <v>15/16</v>
      </c>
      <c r="N113" s="108">
        <f t="shared" si="50"/>
        <v>0</v>
      </c>
    </row>
    <row r="114" spans="1:14" ht="11.25">
      <c r="A114" s="388" t="s">
        <v>78</v>
      </c>
      <c r="B114" s="389"/>
      <c r="C114" s="389"/>
      <c r="D114" s="389"/>
      <c r="E114" s="389"/>
      <c r="F114" s="389"/>
      <c r="G114" s="389"/>
      <c r="H114" s="395"/>
      <c r="I114" s="389"/>
      <c r="J114" s="425"/>
      <c r="K114" s="392">
        <f t="shared" si="49"/>
        <v>0</v>
      </c>
      <c r="M114" s="165" t="str">
        <f t="shared" si="48"/>
        <v>16/17</v>
      </c>
      <c r="N114" s="108">
        <f t="shared" si="50"/>
        <v>0</v>
      </c>
    </row>
    <row r="115" spans="1:14" ht="11.25">
      <c r="A115" s="388" t="s">
        <v>79</v>
      </c>
      <c r="B115" s="389"/>
      <c r="C115" s="389"/>
      <c r="D115" s="389"/>
      <c r="E115" s="389"/>
      <c r="F115" s="389"/>
      <c r="G115" s="389"/>
      <c r="H115" s="395"/>
      <c r="I115" s="389"/>
      <c r="J115" s="425"/>
      <c r="K115" s="392">
        <f t="shared" si="49"/>
        <v>0</v>
      </c>
      <c r="M115" s="165" t="str">
        <f t="shared" si="48"/>
        <v>17/18</v>
      </c>
      <c r="N115" s="108">
        <f t="shared" si="50"/>
        <v>0</v>
      </c>
    </row>
    <row r="116" spans="1:14" ht="11.25">
      <c r="A116" s="388" t="s">
        <v>81</v>
      </c>
      <c r="B116" s="389"/>
      <c r="C116" s="389"/>
      <c r="D116" s="389"/>
      <c r="E116" s="389"/>
      <c r="F116" s="389"/>
      <c r="G116" s="389"/>
      <c r="H116" s="395"/>
      <c r="I116" s="389"/>
      <c r="J116" s="425"/>
      <c r="K116" s="392">
        <f t="shared" si="49"/>
        <v>0</v>
      </c>
      <c r="M116" s="165" t="str">
        <f t="shared" si="48"/>
        <v>18/19</v>
      </c>
      <c r="N116" s="108">
        <f t="shared" si="50"/>
        <v>0</v>
      </c>
    </row>
    <row r="117" spans="1:14" ht="11.25">
      <c r="A117" s="388" t="s">
        <v>83</v>
      </c>
      <c r="B117" s="389"/>
      <c r="C117" s="389"/>
      <c r="D117" s="389"/>
      <c r="E117" s="389"/>
      <c r="F117" s="389"/>
      <c r="G117" s="389"/>
      <c r="H117" s="395"/>
      <c r="I117" s="389"/>
      <c r="J117" s="425"/>
      <c r="K117" s="392">
        <f t="shared" si="49"/>
        <v>0</v>
      </c>
      <c r="M117" s="165" t="str">
        <f t="shared" si="48"/>
        <v>19/20</v>
      </c>
      <c r="N117" s="108">
        <f t="shared" si="50"/>
        <v>0</v>
      </c>
    </row>
    <row r="118" spans="1:14" ht="11.25">
      <c r="A118" s="388" t="s">
        <v>87</v>
      </c>
      <c r="B118" s="389"/>
      <c r="C118" s="389"/>
      <c r="D118" s="389"/>
      <c r="E118" s="389"/>
      <c r="F118" s="389"/>
      <c r="G118" s="389"/>
      <c r="H118" s="395"/>
      <c r="I118" s="389"/>
      <c r="J118" s="425"/>
      <c r="K118" s="392">
        <f t="shared" si="49"/>
        <v>0</v>
      </c>
      <c r="M118" s="165" t="str">
        <f t="shared" si="48"/>
        <v>20/21</v>
      </c>
      <c r="N118" s="108">
        <f t="shared" si="50"/>
        <v>0</v>
      </c>
    </row>
    <row r="119" spans="1:14" ht="11.25">
      <c r="A119" s="388" t="s">
        <v>88</v>
      </c>
      <c r="B119" s="389"/>
      <c r="C119" s="389"/>
      <c r="D119" s="389"/>
      <c r="E119" s="389"/>
      <c r="F119" s="389"/>
      <c r="G119" s="389"/>
      <c r="H119" s="395"/>
      <c r="I119" s="389"/>
      <c r="J119" s="425"/>
      <c r="K119" s="392">
        <f t="shared" si="49"/>
        <v>0</v>
      </c>
      <c r="M119" s="165" t="str">
        <f t="shared" si="48"/>
        <v>21/22</v>
      </c>
      <c r="N119" s="108">
        <f t="shared" si="50"/>
        <v>0</v>
      </c>
    </row>
    <row r="120" spans="1:14" ht="11.25">
      <c r="A120" s="414" t="s">
        <v>89</v>
      </c>
      <c r="B120" s="419"/>
      <c r="C120" s="419"/>
      <c r="D120" s="419"/>
      <c r="E120" s="419"/>
      <c r="F120" s="419"/>
      <c r="G120" s="419"/>
      <c r="H120" s="420"/>
      <c r="I120" s="421"/>
      <c r="J120" s="415"/>
      <c r="K120" s="416">
        <f t="shared" si="49"/>
        <v>0</v>
      </c>
      <c r="M120" s="115" t="str">
        <f aca="true" t="shared" si="51" ref="M120">A120</f>
        <v>22/23</v>
      </c>
      <c r="N120" s="116">
        <f aca="true" t="shared" si="52" ref="N120">K120</f>
        <v>0</v>
      </c>
    </row>
    <row r="121" spans="1:14" ht="11.25">
      <c r="A121" s="86"/>
      <c r="B121" s="88"/>
      <c r="C121" s="88"/>
      <c r="D121" s="88"/>
      <c r="E121" s="88"/>
      <c r="F121" s="88"/>
      <c r="G121" s="88"/>
      <c r="H121" s="88"/>
      <c r="I121" s="88"/>
      <c r="J121" s="88"/>
      <c r="K121" s="87"/>
      <c r="M121" s="86"/>
      <c r="N121" s="87"/>
    </row>
    <row r="122" spans="1:18" ht="23.25" thickBot="1">
      <c r="A122" s="397" t="s">
        <v>93</v>
      </c>
      <c r="B122" s="398" t="s">
        <v>25</v>
      </c>
      <c r="C122" s="398" t="s">
        <v>1</v>
      </c>
      <c r="D122" s="398" t="s">
        <v>80</v>
      </c>
      <c r="E122" s="398" t="s">
        <v>29</v>
      </c>
      <c r="F122" s="398" t="s">
        <v>62</v>
      </c>
      <c r="G122" s="398" t="s">
        <v>2</v>
      </c>
      <c r="H122" s="399" t="s">
        <v>0</v>
      </c>
      <c r="I122" s="398" t="s">
        <v>23</v>
      </c>
      <c r="J122" s="422"/>
      <c r="K122" s="399" t="s">
        <v>3</v>
      </c>
      <c r="M122" s="158" t="str">
        <f aca="true" t="shared" si="53" ref="M122:M143">A122</f>
        <v>Celkem ICM</v>
      </c>
      <c r="N122" s="93" t="s">
        <v>3</v>
      </c>
      <c r="O122" s="85"/>
      <c r="P122" s="188"/>
      <c r="Q122" s="87"/>
      <c r="R122" s="87"/>
    </row>
    <row r="123" spans="1:18" ht="12" thickTop="1">
      <c r="A123" s="402" t="s">
        <v>39</v>
      </c>
      <c r="B123" s="403">
        <f aca="true" t="shared" si="54" ref="B123:I132">B75+B99</f>
        <v>0</v>
      </c>
      <c r="C123" s="403">
        <f t="shared" si="54"/>
        <v>0</v>
      </c>
      <c r="D123" s="403">
        <f t="shared" si="54"/>
        <v>0</v>
      </c>
      <c r="E123" s="403">
        <f t="shared" si="54"/>
        <v>0</v>
      </c>
      <c r="F123" s="403">
        <f t="shared" si="54"/>
        <v>0</v>
      </c>
      <c r="G123" s="403">
        <f t="shared" si="54"/>
        <v>0</v>
      </c>
      <c r="H123" s="404">
        <f t="shared" si="54"/>
        <v>0</v>
      </c>
      <c r="I123" s="405">
        <f t="shared" si="54"/>
        <v>0</v>
      </c>
      <c r="J123" s="423"/>
      <c r="K123" s="407">
        <f aca="true" t="shared" si="55" ref="K123:K144">SUM(B123:I123)</f>
        <v>0</v>
      </c>
      <c r="M123" s="100" t="str">
        <f t="shared" si="53"/>
        <v>01/02</v>
      </c>
      <c r="N123" s="101">
        <f aca="true" t="shared" si="56" ref="N123:N143">K123</f>
        <v>0</v>
      </c>
      <c r="O123" s="85"/>
      <c r="P123" s="86"/>
      <c r="Q123" s="87"/>
      <c r="R123" s="87"/>
    </row>
    <row r="124" spans="1:18" ht="11.25">
      <c r="A124" s="408" t="s">
        <v>40</v>
      </c>
      <c r="B124" s="409">
        <f t="shared" si="54"/>
        <v>0</v>
      </c>
      <c r="C124" s="409">
        <f t="shared" si="54"/>
        <v>0</v>
      </c>
      <c r="D124" s="409">
        <f t="shared" si="54"/>
        <v>0</v>
      </c>
      <c r="E124" s="409">
        <f t="shared" si="54"/>
        <v>0</v>
      </c>
      <c r="F124" s="409">
        <f t="shared" si="54"/>
        <v>0</v>
      </c>
      <c r="G124" s="409">
        <f t="shared" si="54"/>
        <v>0</v>
      </c>
      <c r="H124" s="410">
        <f t="shared" si="54"/>
        <v>0</v>
      </c>
      <c r="I124" s="411">
        <f t="shared" si="54"/>
        <v>0</v>
      </c>
      <c r="J124" s="424"/>
      <c r="K124" s="392">
        <f t="shared" si="55"/>
        <v>0</v>
      </c>
      <c r="M124" s="107" t="str">
        <f t="shared" si="53"/>
        <v>02/03</v>
      </c>
      <c r="N124" s="108">
        <f t="shared" si="56"/>
        <v>0</v>
      </c>
      <c r="O124" s="85"/>
      <c r="P124" s="86"/>
      <c r="Q124" s="87"/>
      <c r="R124" s="87"/>
    </row>
    <row r="125" spans="1:18" ht="11.25">
      <c r="A125" s="408" t="s">
        <v>41</v>
      </c>
      <c r="B125" s="409">
        <f t="shared" si="54"/>
        <v>0</v>
      </c>
      <c r="C125" s="409">
        <f t="shared" si="54"/>
        <v>0</v>
      </c>
      <c r="D125" s="409">
        <f t="shared" si="54"/>
        <v>0</v>
      </c>
      <c r="E125" s="409">
        <f t="shared" si="54"/>
        <v>0</v>
      </c>
      <c r="F125" s="409">
        <f t="shared" si="54"/>
        <v>0</v>
      </c>
      <c r="G125" s="409">
        <f t="shared" si="54"/>
        <v>0</v>
      </c>
      <c r="H125" s="410">
        <f t="shared" si="54"/>
        <v>0</v>
      </c>
      <c r="I125" s="411">
        <f t="shared" si="54"/>
        <v>0</v>
      </c>
      <c r="J125" s="424"/>
      <c r="K125" s="392">
        <f t="shared" si="55"/>
        <v>0</v>
      </c>
      <c r="M125" s="107" t="str">
        <f t="shared" si="53"/>
        <v>03/04</v>
      </c>
      <c r="N125" s="108">
        <f t="shared" si="56"/>
        <v>0</v>
      </c>
      <c r="O125" s="85"/>
      <c r="P125" s="86"/>
      <c r="Q125" s="87"/>
      <c r="R125" s="87"/>
    </row>
    <row r="126" spans="1:18" ht="11.25">
      <c r="A126" s="413" t="s">
        <v>42</v>
      </c>
      <c r="B126" s="409">
        <f t="shared" si="54"/>
        <v>0</v>
      </c>
      <c r="C126" s="409">
        <f t="shared" si="54"/>
        <v>0</v>
      </c>
      <c r="D126" s="409">
        <f t="shared" si="54"/>
        <v>0</v>
      </c>
      <c r="E126" s="409">
        <f t="shared" si="54"/>
        <v>0</v>
      </c>
      <c r="F126" s="409">
        <f t="shared" si="54"/>
        <v>0</v>
      </c>
      <c r="G126" s="409">
        <f t="shared" si="54"/>
        <v>0</v>
      </c>
      <c r="H126" s="410">
        <f t="shared" si="54"/>
        <v>0</v>
      </c>
      <c r="I126" s="411">
        <f t="shared" si="54"/>
        <v>0</v>
      </c>
      <c r="J126" s="424"/>
      <c r="K126" s="392">
        <f t="shared" si="55"/>
        <v>0</v>
      </c>
      <c r="M126" s="107" t="str">
        <f t="shared" si="53"/>
        <v>04/05</v>
      </c>
      <c r="N126" s="108">
        <f t="shared" si="56"/>
        <v>0</v>
      </c>
      <c r="O126" s="85"/>
      <c r="P126" s="86"/>
      <c r="Q126" s="87"/>
      <c r="R126" s="87"/>
    </row>
    <row r="127" spans="1:18" ht="11.25">
      <c r="A127" s="413" t="s">
        <v>43</v>
      </c>
      <c r="B127" s="409">
        <f t="shared" si="54"/>
        <v>0</v>
      </c>
      <c r="C127" s="409">
        <f t="shared" si="54"/>
        <v>0</v>
      </c>
      <c r="D127" s="409">
        <f t="shared" si="54"/>
        <v>0</v>
      </c>
      <c r="E127" s="409">
        <f t="shared" si="54"/>
        <v>0</v>
      </c>
      <c r="F127" s="409">
        <f t="shared" si="54"/>
        <v>0</v>
      </c>
      <c r="G127" s="409">
        <f t="shared" si="54"/>
        <v>0</v>
      </c>
      <c r="H127" s="410">
        <f t="shared" si="54"/>
        <v>0</v>
      </c>
      <c r="I127" s="411">
        <f t="shared" si="54"/>
        <v>0</v>
      </c>
      <c r="J127" s="424"/>
      <c r="K127" s="392">
        <f t="shared" si="55"/>
        <v>0</v>
      </c>
      <c r="M127" s="107" t="str">
        <f t="shared" si="53"/>
        <v>05/06</v>
      </c>
      <c r="N127" s="108">
        <f t="shared" si="56"/>
        <v>0</v>
      </c>
      <c r="O127" s="85"/>
      <c r="P127" s="86"/>
      <c r="Q127" s="87"/>
      <c r="R127" s="87"/>
    </row>
    <row r="128" spans="1:18" ht="11.25">
      <c r="A128" s="388" t="s">
        <v>45</v>
      </c>
      <c r="B128" s="409">
        <f t="shared" si="54"/>
        <v>0</v>
      </c>
      <c r="C128" s="409">
        <f t="shared" si="54"/>
        <v>0</v>
      </c>
      <c r="D128" s="409">
        <f t="shared" si="54"/>
        <v>0</v>
      </c>
      <c r="E128" s="409">
        <f t="shared" si="54"/>
        <v>0</v>
      </c>
      <c r="F128" s="409">
        <f t="shared" si="54"/>
        <v>0</v>
      </c>
      <c r="G128" s="409">
        <f t="shared" si="54"/>
        <v>0</v>
      </c>
      <c r="H128" s="410">
        <f t="shared" si="54"/>
        <v>0</v>
      </c>
      <c r="I128" s="411">
        <f t="shared" si="54"/>
        <v>0</v>
      </c>
      <c r="J128" s="425"/>
      <c r="K128" s="392">
        <f t="shared" si="55"/>
        <v>0</v>
      </c>
      <c r="M128" s="107" t="str">
        <f t="shared" si="53"/>
        <v>06/07</v>
      </c>
      <c r="N128" s="108">
        <f t="shared" si="56"/>
        <v>0</v>
      </c>
      <c r="O128" s="85"/>
      <c r="P128" s="86"/>
      <c r="Q128" s="87"/>
      <c r="R128" s="87"/>
    </row>
    <row r="129" spans="1:18" ht="11.25">
      <c r="A129" s="413" t="s">
        <v>44</v>
      </c>
      <c r="B129" s="409">
        <f t="shared" si="54"/>
        <v>0</v>
      </c>
      <c r="C129" s="409">
        <f t="shared" si="54"/>
        <v>0</v>
      </c>
      <c r="D129" s="409">
        <f t="shared" si="54"/>
        <v>0</v>
      </c>
      <c r="E129" s="409">
        <f t="shared" si="54"/>
        <v>0</v>
      </c>
      <c r="F129" s="409">
        <f t="shared" si="54"/>
        <v>0</v>
      </c>
      <c r="G129" s="409">
        <f t="shared" si="54"/>
        <v>0</v>
      </c>
      <c r="H129" s="410">
        <f t="shared" si="54"/>
        <v>0</v>
      </c>
      <c r="I129" s="411">
        <f t="shared" si="54"/>
        <v>0</v>
      </c>
      <c r="J129" s="424"/>
      <c r="K129" s="392">
        <f t="shared" si="55"/>
        <v>0</v>
      </c>
      <c r="M129" s="107" t="str">
        <f t="shared" si="53"/>
        <v>07/08</v>
      </c>
      <c r="N129" s="108">
        <f t="shared" si="56"/>
        <v>0</v>
      </c>
      <c r="O129" s="85"/>
      <c r="P129" s="86"/>
      <c r="Q129" s="87"/>
      <c r="R129" s="87"/>
    </row>
    <row r="130" spans="1:18" ht="11.25">
      <c r="A130" s="413" t="s">
        <v>46</v>
      </c>
      <c r="B130" s="409">
        <f t="shared" si="54"/>
        <v>0</v>
      </c>
      <c r="C130" s="409">
        <f t="shared" si="54"/>
        <v>0</v>
      </c>
      <c r="D130" s="409">
        <f t="shared" si="54"/>
        <v>0</v>
      </c>
      <c r="E130" s="409">
        <f t="shared" si="54"/>
        <v>0</v>
      </c>
      <c r="F130" s="409">
        <f t="shared" si="54"/>
        <v>0</v>
      </c>
      <c r="G130" s="409">
        <f t="shared" si="54"/>
        <v>0</v>
      </c>
      <c r="H130" s="410">
        <f t="shared" si="54"/>
        <v>0</v>
      </c>
      <c r="I130" s="411">
        <f t="shared" si="54"/>
        <v>0</v>
      </c>
      <c r="J130" s="424"/>
      <c r="K130" s="392">
        <f t="shared" si="55"/>
        <v>0</v>
      </c>
      <c r="M130" s="107" t="str">
        <f t="shared" si="53"/>
        <v>08/09</v>
      </c>
      <c r="N130" s="108">
        <f t="shared" si="56"/>
        <v>0</v>
      </c>
      <c r="O130" s="85"/>
      <c r="P130" s="86"/>
      <c r="Q130" s="87"/>
      <c r="R130" s="87"/>
    </row>
    <row r="131" spans="1:18" ht="11.25">
      <c r="A131" s="388" t="s">
        <v>48</v>
      </c>
      <c r="B131" s="409">
        <f t="shared" si="54"/>
        <v>0</v>
      </c>
      <c r="C131" s="409">
        <f t="shared" si="54"/>
        <v>0</v>
      </c>
      <c r="D131" s="409">
        <f t="shared" si="54"/>
        <v>0</v>
      </c>
      <c r="E131" s="409">
        <f t="shared" si="54"/>
        <v>0</v>
      </c>
      <c r="F131" s="409">
        <f t="shared" si="54"/>
        <v>0</v>
      </c>
      <c r="G131" s="409">
        <f t="shared" si="54"/>
        <v>0</v>
      </c>
      <c r="H131" s="410">
        <f t="shared" si="54"/>
        <v>0</v>
      </c>
      <c r="I131" s="411">
        <f t="shared" si="54"/>
        <v>0</v>
      </c>
      <c r="J131" s="425"/>
      <c r="K131" s="392">
        <f t="shared" si="55"/>
        <v>0</v>
      </c>
      <c r="M131" s="107" t="str">
        <f t="shared" si="53"/>
        <v>09/10</v>
      </c>
      <c r="N131" s="108">
        <f t="shared" si="56"/>
        <v>0</v>
      </c>
      <c r="O131" s="85"/>
      <c r="P131" s="86"/>
      <c r="Q131" s="87"/>
      <c r="R131" s="87"/>
    </row>
    <row r="132" spans="1:18" ht="11.25">
      <c r="A132" s="388" t="s">
        <v>51</v>
      </c>
      <c r="B132" s="417">
        <f t="shared" si="54"/>
        <v>0</v>
      </c>
      <c r="C132" s="409">
        <f t="shared" si="54"/>
        <v>0</v>
      </c>
      <c r="D132" s="409">
        <f t="shared" si="54"/>
        <v>0</v>
      </c>
      <c r="E132" s="409">
        <f t="shared" si="54"/>
        <v>0</v>
      </c>
      <c r="F132" s="409">
        <f t="shared" si="54"/>
        <v>0</v>
      </c>
      <c r="G132" s="409">
        <f t="shared" si="54"/>
        <v>0</v>
      </c>
      <c r="H132" s="410">
        <f t="shared" si="54"/>
        <v>0</v>
      </c>
      <c r="I132" s="411">
        <f t="shared" si="54"/>
        <v>0</v>
      </c>
      <c r="J132" s="425"/>
      <c r="K132" s="392">
        <f t="shared" si="55"/>
        <v>0</v>
      </c>
      <c r="M132" s="107" t="str">
        <f t="shared" si="53"/>
        <v>10/11</v>
      </c>
      <c r="N132" s="108">
        <f t="shared" si="56"/>
        <v>0</v>
      </c>
      <c r="O132" s="85"/>
      <c r="P132" s="86"/>
      <c r="Q132" s="87"/>
      <c r="R132" s="87"/>
    </row>
    <row r="133" spans="1:18" ht="11.25">
      <c r="A133" s="388" t="s">
        <v>56</v>
      </c>
      <c r="B133" s="418">
        <f aca="true" t="shared" si="57" ref="B133:I142">B85+B109</f>
        <v>0</v>
      </c>
      <c r="C133" s="389">
        <f t="shared" si="57"/>
        <v>0</v>
      </c>
      <c r="D133" s="389">
        <f t="shared" si="57"/>
        <v>0</v>
      </c>
      <c r="E133" s="389">
        <f t="shared" si="57"/>
        <v>0</v>
      </c>
      <c r="F133" s="389">
        <f t="shared" si="57"/>
        <v>0</v>
      </c>
      <c r="G133" s="389">
        <f t="shared" si="57"/>
        <v>0</v>
      </c>
      <c r="H133" s="395">
        <f t="shared" si="57"/>
        <v>0</v>
      </c>
      <c r="I133" s="390">
        <f t="shared" si="57"/>
        <v>0</v>
      </c>
      <c r="J133" s="425"/>
      <c r="K133" s="392">
        <f t="shared" si="55"/>
        <v>0</v>
      </c>
      <c r="M133" s="165" t="str">
        <f t="shared" si="53"/>
        <v>11/12</v>
      </c>
      <c r="N133" s="108">
        <f t="shared" si="56"/>
        <v>0</v>
      </c>
      <c r="O133" s="85"/>
      <c r="P133" s="86"/>
      <c r="Q133" s="87"/>
      <c r="R133" s="87"/>
    </row>
    <row r="134" spans="1:18" ht="11.25">
      <c r="A134" s="388" t="s">
        <v>61</v>
      </c>
      <c r="B134" s="418">
        <f t="shared" si="57"/>
        <v>0</v>
      </c>
      <c r="C134" s="389">
        <f t="shared" si="57"/>
        <v>0</v>
      </c>
      <c r="D134" s="389">
        <f t="shared" si="57"/>
        <v>0</v>
      </c>
      <c r="E134" s="389">
        <f t="shared" si="57"/>
        <v>0</v>
      </c>
      <c r="F134" s="389">
        <f t="shared" si="57"/>
        <v>0</v>
      </c>
      <c r="G134" s="389">
        <f t="shared" si="57"/>
        <v>0</v>
      </c>
      <c r="H134" s="395">
        <f t="shared" si="57"/>
        <v>0</v>
      </c>
      <c r="I134" s="390">
        <f t="shared" si="57"/>
        <v>0</v>
      </c>
      <c r="J134" s="425"/>
      <c r="K134" s="392">
        <f t="shared" si="55"/>
        <v>0</v>
      </c>
      <c r="M134" s="165" t="str">
        <f t="shared" si="53"/>
        <v>12/13</v>
      </c>
      <c r="N134" s="108">
        <f t="shared" si="56"/>
        <v>0</v>
      </c>
      <c r="O134" s="85"/>
      <c r="P134" s="86"/>
      <c r="Q134" s="87"/>
      <c r="R134" s="87"/>
    </row>
    <row r="135" spans="1:18" ht="11.25">
      <c r="A135" s="388" t="s">
        <v>65</v>
      </c>
      <c r="B135" s="418">
        <f t="shared" si="57"/>
        <v>0</v>
      </c>
      <c r="C135" s="389">
        <f t="shared" si="57"/>
        <v>0</v>
      </c>
      <c r="D135" s="389">
        <f t="shared" si="57"/>
        <v>0</v>
      </c>
      <c r="E135" s="389">
        <f t="shared" si="57"/>
        <v>0</v>
      </c>
      <c r="F135" s="389">
        <f t="shared" si="57"/>
        <v>0</v>
      </c>
      <c r="G135" s="389">
        <f t="shared" si="57"/>
        <v>0</v>
      </c>
      <c r="H135" s="395">
        <f t="shared" si="57"/>
        <v>0</v>
      </c>
      <c r="I135" s="390">
        <f t="shared" si="57"/>
        <v>0</v>
      </c>
      <c r="J135" s="425"/>
      <c r="K135" s="392">
        <f t="shared" si="55"/>
        <v>0</v>
      </c>
      <c r="M135" s="165" t="str">
        <f t="shared" si="53"/>
        <v>13/14</v>
      </c>
      <c r="N135" s="108">
        <f t="shared" si="56"/>
        <v>0</v>
      </c>
      <c r="O135" s="85"/>
      <c r="P135" s="86"/>
      <c r="Q135" s="87"/>
      <c r="R135" s="87"/>
    </row>
    <row r="136" spans="1:18" ht="11.25">
      <c r="A136" s="388" t="s">
        <v>68</v>
      </c>
      <c r="B136" s="418">
        <f t="shared" si="57"/>
        <v>0</v>
      </c>
      <c r="C136" s="389">
        <f t="shared" si="57"/>
        <v>0</v>
      </c>
      <c r="D136" s="389">
        <f t="shared" si="57"/>
        <v>0</v>
      </c>
      <c r="E136" s="389">
        <f t="shared" si="57"/>
        <v>0</v>
      </c>
      <c r="F136" s="389">
        <f t="shared" si="57"/>
        <v>0</v>
      </c>
      <c r="G136" s="389">
        <f t="shared" si="57"/>
        <v>0</v>
      </c>
      <c r="H136" s="395">
        <f t="shared" si="57"/>
        <v>0</v>
      </c>
      <c r="I136" s="390">
        <f t="shared" si="57"/>
        <v>0</v>
      </c>
      <c r="J136" s="425"/>
      <c r="K136" s="392">
        <f t="shared" si="55"/>
        <v>0</v>
      </c>
      <c r="M136" s="165" t="str">
        <f t="shared" si="53"/>
        <v>14/15</v>
      </c>
      <c r="N136" s="108">
        <f t="shared" si="56"/>
        <v>0</v>
      </c>
      <c r="O136" s="85"/>
      <c r="P136" s="86"/>
      <c r="Q136" s="87"/>
      <c r="R136" s="87"/>
    </row>
    <row r="137" spans="1:18" ht="11.25">
      <c r="A137" s="388" t="s">
        <v>69</v>
      </c>
      <c r="B137" s="418">
        <f t="shared" si="57"/>
        <v>0</v>
      </c>
      <c r="C137" s="389">
        <f t="shared" si="57"/>
        <v>0</v>
      </c>
      <c r="D137" s="389">
        <f t="shared" si="57"/>
        <v>0</v>
      </c>
      <c r="E137" s="389">
        <f t="shared" si="57"/>
        <v>0</v>
      </c>
      <c r="F137" s="389">
        <f t="shared" si="57"/>
        <v>0</v>
      </c>
      <c r="G137" s="389">
        <f t="shared" si="57"/>
        <v>2</v>
      </c>
      <c r="H137" s="395">
        <f t="shared" si="57"/>
        <v>0</v>
      </c>
      <c r="I137" s="390">
        <f t="shared" si="57"/>
        <v>0</v>
      </c>
      <c r="J137" s="425"/>
      <c r="K137" s="392">
        <f t="shared" si="55"/>
        <v>2</v>
      </c>
      <c r="M137" s="165" t="str">
        <f t="shared" si="53"/>
        <v>15/16</v>
      </c>
      <c r="N137" s="108">
        <f t="shared" si="56"/>
        <v>2</v>
      </c>
      <c r="O137" s="85"/>
      <c r="P137" s="86"/>
      <c r="Q137" s="87"/>
      <c r="R137" s="87"/>
    </row>
    <row r="138" spans="1:18" ht="11.25">
      <c r="A138" s="388" t="s">
        <v>78</v>
      </c>
      <c r="B138" s="418">
        <f t="shared" si="57"/>
        <v>0</v>
      </c>
      <c r="C138" s="389">
        <f t="shared" si="57"/>
        <v>0</v>
      </c>
      <c r="D138" s="389">
        <f t="shared" si="57"/>
        <v>0</v>
      </c>
      <c r="E138" s="389">
        <f t="shared" si="57"/>
        <v>0</v>
      </c>
      <c r="F138" s="389">
        <f t="shared" si="57"/>
        <v>0</v>
      </c>
      <c r="G138" s="389">
        <f t="shared" si="57"/>
        <v>0</v>
      </c>
      <c r="H138" s="395">
        <f t="shared" si="57"/>
        <v>0</v>
      </c>
      <c r="I138" s="390">
        <f t="shared" si="57"/>
        <v>0</v>
      </c>
      <c r="J138" s="425"/>
      <c r="K138" s="392">
        <f t="shared" si="55"/>
        <v>0</v>
      </c>
      <c r="M138" s="165" t="str">
        <f t="shared" si="53"/>
        <v>16/17</v>
      </c>
      <c r="N138" s="108">
        <f t="shared" si="56"/>
        <v>0</v>
      </c>
      <c r="O138" s="85"/>
      <c r="P138" s="86"/>
      <c r="Q138" s="87"/>
      <c r="R138" s="87"/>
    </row>
    <row r="139" spans="1:18" ht="11.25">
      <c r="A139" s="388" t="s">
        <v>79</v>
      </c>
      <c r="B139" s="418">
        <f t="shared" si="57"/>
        <v>0</v>
      </c>
      <c r="C139" s="389">
        <f t="shared" si="57"/>
        <v>0</v>
      </c>
      <c r="D139" s="389">
        <f t="shared" si="57"/>
        <v>0</v>
      </c>
      <c r="E139" s="389">
        <f t="shared" si="57"/>
        <v>0</v>
      </c>
      <c r="F139" s="389">
        <f t="shared" si="57"/>
        <v>0</v>
      </c>
      <c r="G139" s="389">
        <f t="shared" si="57"/>
        <v>0</v>
      </c>
      <c r="H139" s="395">
        <f t="shared" si="57"/>
        <v>2</v>
      </c>
      <c r="I139" s="390">
        <f t="shared" si="57"/>
        <v>0</v>
      </c>
      <c r="J139" s="425"/>
      <c r="K139" s="392">
        <f t="shared" si="55"/>
        <v>2</v>
      </c>
      <c r="M139" s="165" t="str">
        <f t="shared" si="53"/>
        <v>17/18</v>
      </c>
      <c r="N139" s="108">
        <f t="shared" si="56"/>
        <v>2</v>
      </c>
      <c r="O139" s="85"/>
      <c r="P139" s="86"/>
      <c r="Q139" s="87"/>
      <c r="R139" s="87"/>
    </row>
    <row r="140" spans="1:18" ht="11.25">
      <c r="A140" s="388" t="s">
        <v>81</v>
      </c>
      <c r="B140" s="418">
        <f t="shared" si="57"/>
        <v>0</v>
      </c>
      <c r="C140" s="389">
        <f t="shared" si="57"/>
        <v>0</v>
      </c>
      <c r="D140" s="389">
        <f t="shared" si="57"/>
        <v>0</v>
      </c>
      <c r="E140" s="389">
        <f t="shared" si="57"/>
        <v>0</v>
      </c>
      <c r="F140" s="389">
        <f t="shared" si="57"/>
        <v>0</v>
      </c>
      <c r="G140" s="389">
        <f t="shared" si="57"/>
        <v>0</v>
      </c>
      <c r="H140" s="395">
        <f t="shared" si="57"/>
        <v>0</v>
      </c>
      <c r="I140" s="390">
        <f t="shared" si="57"/>
        <v>0</v>
      </c>
      <c r="J140" s="425"/>
      <c r="K140" s="392">
        <f t="shared" si="55"/>
        <v>0</v>
      </c>
      <c r="M140" s="165" t="str">
        <f t="shared" si="53"/>
        <v>18/19</v>
      </c>
      <c r="N140" s="108">
        <f t="shared" si="56"/>
        <v>0</v>
      </c>
      <c r="O140" s="85"/>
      <c r="P140" s="86"/>
      <c r="Q140" s="87"/>
      <c r="R140" s="87"/>
    </row>
    <row r="141" spans="1:18" ht="11.25">
      <c r="A141" s="388" t="s">
        <v>83</v>
      </c>
      <c r="B141" s="418">
        <f t="shared" si="57"/>
        <v>0</v>
      </c>
      <c r="C141" s="389">
        <f t="shared" si="57"/>
        <v>0</v>
      </c>
      <c r="D141" s="389">
        <f t="shared" si="57"/>
        <v>0</v>
      </c>
      <c r="E141" s="389">
        <f t="shared" si="57"/>
        <v>0</v>
      </c>
      <c r="F141" s="389">
        <f t="shared" si="57"/>
        <v>0</v>
      </c>
      <c r="G141" s="389">
        <f t="shared" si="57"/>
        <v>0</v>
      </c>
      <c r="H141" s="395">
        <f t="shared" si="57"/>
        <v>0</v>
      </c>
      <c r="I141" s="390">
        <f t="shared" si="57"/>
        <v>0</v>
      </c>
      <c r="J141" s="425"/>
      <c r="K141" s="392">
        <f t="shared" si="55"/>
        <v>0</v>
      </c>
      <c r="M141" s="165" t="str">
        <f t="shared" si="53"/>
        <v>19/20</v>
      </c>
      <c r="N141" s="108">
        <f t="shared" si="56"/>
        <v>0</v>
      </c>
      <c r="O141" s="85"/>
      <c r="P141" s="86"/>
      <c r="Q141" s="87"/>
      <c r="R141" s="87"/>
    </row>
    <row r="142" spans="1:18" ht="11.25">
      <c r="A142" s="388" t="s">
        <v>87</v>
      </c>
      <c r="B142" s="418">
        <f t="shared" si="57"/>
        <v>0</v>
      </c>
      <c r="C142" s="389">
        <f t="shared" si="57"/>
        <v>0</v>
      </c>
      <c r="D142" s="389">
        <f t="shared" si="57"/>
        <v>0</v>
      </c>
      <c r="E142" s="389">
        <f t="shared" si="57"/>
        <v>0</v>
      </c>
      <c r="F142" s="389">
        <f t="shared" si="57"/>
        <v>0</v>
      </c>
      <c r="G142" s="389">
        <f t="shared" si="57"/>
        <v>0</v>
      </c>
      <c r="H142" s="395">
        <f t="shared" si="57"/>
        <v>0</v>
      </c>
      <c r="I142" s="390">
        <f t="shared" si="57"/>
        <v>0</v>
      </c>
      <c r="J142" s="425"/>
      <c r="K142" s="392">
        <f t="shared" si="55"/>
        <v>0</v>
      </c>
      <c r="M142" s="165" t="str">
        <f t="shared" si="53"/>
        <v>20/21</v>
      </c>
      <c r="N142" s="108">
        <f t="shared" si="56"/>
        <v>0</v>
      </c>
      <c r="O142" s="85"/>
      <c r="P142" s="86"/>
      <c r="Q142" s="87"/>
      <c r="R142" s="87"/>
    </row>
    <row r="143" spans="1:18" ht="11.25">
      <c r="A143" s="388" t="s">
        <v>88</v>
      </c>
      <c r="B143" s="418">
        <f aca="true" t="shared" si="58" ref="B143:I152">B95+B119</f>
        <v>0</v>
      </c>
      <c r="C143" s="389">
        <f t="shared" si="58"/>
        <v>0</v>
      </c>
      <c r="D143" s="389">
        <f t="shared" si="58"/>
        <v>0</v>
      </c>
      <c r="E143" s="389">
        <f t="shared" si="58"/>
        <v>0</v>
      </c>
      <c r="F143" s="389">
        <f t="shared" si="58"/>
        <v>0</v>
      </c>
      <c r="G143" s="389">
        <f t="shared" si="58"/>
        <v>0</v>
      </c>
      <c r="H143" s="395">
        <f t="shared" si="58"/>
        <v>0</v>
      </c>
      <c r="I143" s="390">
        <f t="shared" si="58"/>
        <v>0</v>
      </c>
      <c r="J143" s="425"/>
      <c r="K143" s="392">
        <f t="shared" si="55"/>
        <v>0</v>
      </c>
      <c r="M143" s="165" t="str">
        <f t="shared" si="53"/>
        <v>21/22</v>
      </c>
      <c r="N143" s="108">
        <f t="shared" si="56"/>
        <v>0</v>
      </c>
      <c r="O143" s="85"/>
      <c r="P143" s="86"/>
      <c r="Q143" s="87"/>
      <c r="R143" s="87"/>
    </row>
    <row r="144" spans="1:18" ht="11.25">
      <c r="A144" s="414" t="s">
        <v>89</v>
      </c>
      <c r="B144" s="419">
        <f t="shared" si="58"/>
        <v>0</v>
      </c>
      <c r="C144" s="419">
        <f t="shared" si="58"/>
        <v>0</v>
      </c>
      <c r="D144" s="419">
        <f t="shared" si="58"/>
        <v>0</v>
      </c>
      <c r="E144" s="419">
        <f t="shared" si="58"/>
        <v>0</v>
      </c>
      <c r="F144" s="419">
        <f t="shared" si="58"/>
        <v>0</v>
      </c>
      <c r="G144" s="419">
        <f t="shared" si="58"/>
        <v>0</v>
      </c>
      <c r="H144" s="420">
        <f t="shared" si="58"/>
        <v>0</v>
      </c>
      <c r="I144" s="421">
        <f t="shared" si="58"/>
        <v>0</v>
      </c>
      <c r="J144" s="415"/>
      <c r="K144" s="416">
        <f t="shared" si="55"/>
        <v>0</v>
      </c>
      <c r="M144" s="115" t="str">
        <f aca="true" t="shared" si="59" ref="M144">A144</f>
        <v>22/23</v>
      </c>
      <c r="N144" s="116">
        <f aca="true" t="shared" si="60" ref="N144">K144</f>
        <v>0</v>
      </c>
      <c r="O144" s="85"/>
      <c r="P144" s="86"/>
      <c r="Q144" s="87"/>
      <c r="R144" s="87"/>
    </row>
    <row r="145" spans="1:14" ht="11.25">
      <c r="A145" s="86"/>
      <c r="B145" s="88"/>
      <c r="C145" s="88"/>
      <c r="D145" s="88"/>
      <c r="E145" s="88"/>
      <c r="F145" s="88"/>
      <c r="G145" s="88"/>
      <c r="H145" s="88"/>
      <c r="I145" s="88"/>
      <c r="J145" s="88"/>
      <c r="K145" s="87"/>
      <c r="M145" s="86"/>
      <c r="N145" s="87"/>
    </row>
    <row r="146" spans="1:14" ht="45.75" thickBot="1">
      <c r="A146" s="397" t="s">
        <v>102</v>
      </c>
      <c r="B146" s="398" t="s">
        <v>25</v>
      </c>
      <c r="C146" s="398" t="s">
        <v>1</v>
      </c>
      <c r="D146" s="398" t="s">
        <v>80</v>
      </c>
      <c r="E146" s="398" t="s">
        <v>29</v>
      </c>
      <c r="F146" s="398" t="s">
        <v>62</v>
      </c>
      <c r="G146" s="398" t="s">
        <v>2</v>
      </c>
      <c r="H146" s="399" t="s">
        <v>0</v>
      </c>
      <c r="I146" s="398" t="s">
        <v>23</v>
      </c>
      <c r="J146" s="422"/>
      <c r="K146" s="399" t="s">
        <v>3</v>
      </c>
      <c r="M146" s="158" t="str">
        <f aca="true" t="shared" si="61" ref="M146:M167">A146</f>
        <v>Studijní pobyty Erasmus + ICM</v>
      </c>
      <c r="N146" s="93" t="s">
        <v>3</v>
      </c>
    </row>
    <row r="147" spans="1:14" ht="12" thickTop="1">
      <c r="A147" s="402" t="s">
        <v>39</v>
      </c>
      <c r="B147" s="403">
        <f aca="true" t="shared" si="62" ref="B147:I156">B3+B75</f>
        <v>0</v>
      </c>
      <c r="C147" s="403">
        <f t="shared" si="62"/>
        <v>7</v>
      </c>
      <c r="D147" s="403">
        <f t="shared" si="62"/>
        <v>0</v>
      </c>
      <c r="E147" s="403">
        <f t="shared" si="62"/>
        <v>0</v>
      </c>
      <c r="F147" s="403">
        <f t="shared" si="62"/>
        <v>0</v>
      </c>
      <c r="G147" s="403">
        <f t="shared" si="62"/>
        <v>6</v>
      </c>
      <c r="H147" s="404">
        <f t="shared" si="62"/>
        <v>15</v>
      </c>
      <c r="I147" s="405">
        <f t="shared" si="62"/>
        <v>0</v>
      </c>
      <c r="J147" s="423"/>
      <c r="K147" s="407">
        <f aca="true" t="shared" si="63" ref="K147:K168">SUM(B147:I147)</f>
        <v>28</v>
      </c>
      <c r="M147" s="100" t="str">
        <f t="shared" si="61"/>
        <v>01/02</v>
      </c>
      <c r="N147" s="101">
        <f aca="true" t="shared" si="64" ref="N147:N167">K147</f>
        <v>28</v>
      </c>
    </row>
    <row r="148" spans="1:14" ht="11.25">
      <c r="A148" s="408" t="s">
        <v>40</v>
      </c>
      <c r="B148" s="409">
        <f t="shared" si="62"/>
        <v>0</v>
      </c>
      <c r="C148" s="409">
        <f t="shared" si="62"/>
        <v>4</v>
      </c>
      <c r="D148" s="409">
        <f t="shared" si="62"/>
        <v>0</v>
      </c>
      <c r="E148" s="409">
        <f t="shared" si="62"/>
        <v>3</v>
      </c>
      <c r="F148" s="409">
        <f t="shared" si="62"/>
        <v>0</v>
      </c>
      <c r="G148" s="409">
        <f t="shared" si="62"/>
        <v>12</v>
      </c>
      <c r="H148" s="410">
        <f t="shared" si="62"/>
        <v>25</v>
      </c>
      <c r="I148" s="411">
        <f t="shared" si="62"/>
        <v>0</v>
      </c>
      <c r="J148" s="424"/>
      <c r="K148" s="392">
        <f t="shared" si="63"/>
        <v>44</v>
      </c>
      <c r="M148" s="107" t="str">
        <f t="shared" si="61"/>
        <v>02/03</v>
      </c>
      <c r="N148" s="108">
        <f t="shared" si="64"/>
        <v>44</v>
      </c>
    </row>
    <row r="149" spans="1:14" ht="11.25">
      <c r="A149" s="408" t="s">
        <v>41</v>
      </c>
      <c r="B149" s="409">
        <f t="shared" si="62"/>
        <v>0</v>
      </c>
      <c r="C149" s="409">
        <f t="shared" si="62"/>
        <v>8</v>
      </c>
      <c r="D149" s="409">
        <f t="shared" si="62"/>
        <v>18</v>
      </c>
      <c r="E149" s="409">
        <f t="shared" si="62"/>
        <v>4</v>
      </c>
      <c r="F149" s="409">
        <f t="shared" si="62"/>
        <v>0</v>
      </c>
      <c r="G149" s="409">
        <f t="shared" si="62"/>
        <v>14</v>
      </c>
      <c r="H149" s="410">
        <f t="shared" si="62"/>
        <v>34</v>
      </c>
      <c r="I149" s="411">
        <f t="shared" si="62"/>
        <v>0</v>
      </c>
      <c r="J149" s="424"/>
      <c r="K149" s="392">
        <f t="shared" si="63"/>
        <v>78</v>
      </c>
      <c r="M149" s="107" t="str">
        <f t="shared" si="61"/>
        <v>03/04</v>
      </c>
      <c r="N149" s="108">
        <f t="shared" si="64"/>
        <v>78</v>
      </c>
    </row>
    <row r="150" spans="1:14" ht="11.25">
      <c r="A150" s="413" t="s">
        <v>42</v>
      </c>
      <c r="B150" s="409">
        <f t="shared" si="62"/>
        <v>0</v>
      </c>
      <c r="C150" s="409">
        <f t="shared" si="62"/>
        <v>20</v>
      </c>
      <c r="D150" s="409">
        <f t="shared" si="62"/>
        <v>14</v>
      </c>
      <c r="E150" s="409">
        <f t="shared" si="62"/>
        <v>22</v>
      </c>
      <c r="F150" s="409">
        <f t="shared" si="62"/>
        <v>0</v>
      </c>
      <c r="G150" s="409">
        <f t="shared" si="62"/>
        <v>17</v>
      </c>
      <c r="H150" s="410">
        <f t="shared" si="62"/>
        <v>80</v>
      </c>
      <c r="I150" s="411">
        <f t="shared" si="62"/>
        <v>0</v>
      </c>
      <c r="J150" s="424"/>
      <c r="K150" s="392">
        <f t="shared" si="63"/>
        <v>153</v>
      </c>
      <c r="M150" s="107" t="str">
        <f t="shared" si="61"/>
        <v>04/05</v>
      </c>
      <c r="N150" s="108">
        <f t="shared" si="64"/>
        <v>153</v>
      </c>
    </row>
    <row r="151" spans="1:14" ht="11.25">
      <c r="A151" s="413" t="s">
        <v>43</v>
      </c>
      <c r="B151" s="409">
        <f t="shared" si="62"/>
        <v>27</v>
      </c>
      <c r="C151" s="409">
        <f t="shared" si="62"/>
        <v>45</v>
      </c>
      <c r="D151" s="409">
        <f t="shared" si="62"/>
        <v>14</v>
      </c>
      <c r="E151" s="409">
        <f t="shared" si="62"/>
        <v>18</v>
      </c>
      <c r="F151" s="409">
        <f t="shared" si="62"/>
        <v>0</v>
      </c>
      <c r="G151" s="409">
        <f t="shared" si="62"/>
        <v>18</v>
      </c>
      <c r="H151" s="410">
        <f t="shared" si="62"/>
        <v>83</v>
      </c>
      <c r="I151" s="411">
        <f t="shared" si="62"/>
        <v>1</v>
      </c>
      <c r="J151" s="424"/>
      <c r="K151" s="392">
        <f t="shared" si="63"/>
        <v>206</v>
      </c>
      <c r="M151" s="107" t="str">
        <f t="shared" si="61"/>
        <v>05/06</v>
      </c>
      <c r="N151" s="108">
        <f t="shared" si="64"/>
        <v>206</v>
      </c>
    </row>
    <row r="152" spans="1:14" ht="11.25">
      <c r="A152" s="388" t="s">
        <v>45</v>
      </c>
      <c r="B152" s="409">
        <f t="shared" si="62"/>
        <v>40</v>
      </c>
      <c r="C152" s="409">
        <f t="shared" si="62"/>
        <v>28</v>
      </c>
      <c r="D152" s="409">
        <f t="shared" si="62"/>
        <v>5</v>
      </c>
      <c r="E152" s="409">
        <f t="shared" si="62"/>
        <v>32</v>
      </c>
      <c r="F152" s="409">
        <f t="shared" si="62"/>
        <v>5</v>
      </c>
      <c r="G152" s="409">
        <f t="shared" si="62"/>
        <v>25</v>
      </c>
      <c r="H152" s="410">
        <f t="shared" si="62"/>
        <v>48</v>
      </c>
      <c r="I152" s="411">
        <f t="shared" si="62"/>
        <v>3</v>
      </c>
      <c r="J152" s="425"/>
      <c r="K152" s="392">
        <f t="shared" si="63"/>
        <v>186</v>
      </c>
      <c r="M152" s="107" t="str">
        <f t="shared" si="61"/>
        <v>06/07</v>
      </c>
      <c r="N152" s="108">
        <f t="shared" si="64"/>
        <v>186</v>
      </c>
    </row>
    <row r="153" spans="1:14" ht="11.25">
      <c r="A153" s="413" t="s">
        <v>44</v>
      </c>
      <c r="B153" s="409">
        <f t="shared" si="62"/>
        <v>46</v>
      </c>
      <c r="C153" s="409">
        <f t="shared" si="62"/>
        <v>39</v>
      </c>
      <c r="D153" s="409">
        <f t="shared" si="62"/>
        <v>2</v>
      </c>
      <c r="E153" s="409">
        <f t="shared" si="62"/>
        <v>39</v>
      </c>
      <c r="F153" s="409">
        <f t="shared" si="62"/>
        <v>2</v>
      </c>
      <c r="G153" s="409">
        <f t="shared" si="62"/>
        <v>17</v>
      </c>
      <c r="H153" s="410">
        <f t="shared" si="62"/>
        <v>43</v>
      </c>
      <c r="I153" s="411">
        <f t="shared" si="62"/>
        <v>9</v>
      </c>
      <c r="J153" s="424"/>
      <c r="K153" s="392">
        <f t="shared" si="63"/>
        <v>197</v>
      </c>
      <c r="M153" s="107" t="str">
        <f t="shared" si="61"/>
        <v>07/08</v>
      </c>
      <c r="N153" s="108">
        <f t="shared" si="64"/>
        <v>197</v>
      </c>
    </row>
    <row r="154" spans="1:14" ht="11.25">
      <c r="A154" s="413" t="s">
        <v>46</v>
      </c>
      <c r="B154" s="409">
        <f t="shared" si="62"/>
        <v>45</v>
      </c>
      <c r="C154" s="409">
        <f t="shared" si="62"/>
        <v>55</v>
      </c>
      <c r="D154" s="409">
        <f t="shared" si="62"/>
        <v>0</v>
      </c>
      <c r="E154" s="409">
        <f t="shared" si="62"/>
        <v>34</v>
      </c>
      <c r="F154" s="409">
        <f t="shared" si="62"/>
        <v>0</v>
      </c>
      <c r="G154" s="409">
        <f t="shared" si="62"/>
        <v>20</v>
      </c>
      <c r="H154" s="410">
        <f t="shared" si="62"/>
        <v>35</v>
      </c>
      <c r="I154" s="411">
        <f t="shared" si="62"/>
        <v>4</v>
      </c>
      <c r="J154" s="424"/>
      <c r="K154" s="392">
        <f t="shared" si="63"/>
        <v>193</v>
      </c>
      <c r="M154" s="107" t="str">
        <f t="shared" si="61"/>
        <v>08/09</v>
      </c>
      <c r="N154" s="108">
        <f t="shared" si="64"/>
        <v>193</v>
      </c>
    </row>
    <row r="155" spans="1:14" ht="11.25">
      <c r="A155" s="388" t="s">
        <v>48</v>
      </c>
      <c r="B155" s="409">
        <f t="shared" si="62"/>
        <v>31</v>
      </c>
      <c r="C155" s="409">
        <f t="shared" si="62"/>
        <v>41</v>
      </c>
      <c r="D155" s="409">
        <f t="shared" si="62"/>
        <v>1</v>
      </c>
      <c r="E155" s="409">
        <f t="shared" si="62"/>
        <v>39</v>
      </c>
      <c r="F155" s="409">
        <f t="shared" si="62"/>
        <v>3</v>
      </c>
      <c r="G155" s="409">
        <f t="shared" si="62"/>
        <v>12</v>
      </c>
      <c r="H155" s="410">
        <f t="shared" si="62"/>
        <v>34</v>
      </c>
      <c r="I155" s="411">
        <f t="shared" si="62"/>
        <v>11</v>
      </c>
      <c r="J155" s="425"/>
      <c r="K155" s="392">
        <f t="shared" si="63"/>
        <v>172</v>
      </c>
      <c r="M155" s="107" t="str">
        <f t="shared" si="61"/>
        <v>09/10</v>
      </c>
      <c r="N155" s="108">
        <f t="shared" si="64"/>
        <v>172</v>
      </c>
    </row>
    <row r="156" spans="1:14" ht="11.25">
      <c r="A156" s="388" t="s">
        <v>51</v>
      </c>
      <c r="B156" s="417">
        <f t="shared" si="62"/>
        <v>55</v>
      </c>
      <c r="C156" s="409">
        <f t="shared" si="62"/>
        <v>38</v>
      </c>
      <c r="D156" s="409">
        <f t="shared" si="62"/>
        <v>0</v>
      </c>
      <c r="E156" s="409">
        <f t="shared" si="62"/>
        <v>38</v>
      </c>
      <c r="F156" s="409">
        <f t="shared" si="62"/>
        <v>8</v>
      </c>
      <c r="G156" s="409">
        <f t="shared" si="62"/>
        <v>7</v>
      </c>
      <c r="H156" s="410">
        <f t="shared" si="62"/>
        <v>31</v>
      </c>
      <c r="I156" s="411">
        <f t="shared" si="62"/>
        <v>20</v>
      </c>
      <c r="J156" s="425"/>
      <c r="K156" s="392">
        <f t="shared" si="63"/>
        <v>197</v>
      </c>
      <c r="M156" s="107" t="str">
        <f t="shared" si="61"/>
        <v>10/11</v>
      </c>
      <c r="N156" s="108">
        <f t="shared" si="64"/>
        <v>197</v>
      </c>
    </row>
    <row r="157" spans="1:14" ht="11.25">
      <c r="A157" s="388" t="s">
        <v>56</v>
      </c>
      <c r="B157" s="418">
        <f aca="true" t="shared" si="65" ref="B157:I166">B13+B85</f>
        <v>42</v>
      </c>
      <c r="C157" s="389">
        <f t="shared" si="65"/>
        <v>64</v>
      </c>
      <c r="D157" s="389">
        <f t="shared" si="65"/>
        <v>1</v>
      </c>
      <c r="E157" s="389">
        <f t="shared" si="65"/>
        <v>42</v>
      </c>
      <c r="F157" s="389">
        <f t="shared" si="65"/>
        <v>6</v>
      </c>
      <c r="G157" s="389">
        <f t="shared" si="65"/>
        <v>11</v>
      </c>
      <c r="H157" s="395">
        <f t="shared" si="65"/>
        <v>45</v>
      </c>
      <c r="I157" s="390">
        <f t="shared" si="65"/>
        <v>11</v>
      </c>
      <c r="J157" s="425"/>
      <c r="K157" s="392">
        <f t="shared" si="63"/>
        <v>222</v>
      </c>
      <c r="M157" s="165" t="str">
        <f t="shared" si="61"/>
        <v>11/12</v>
      </c>
      <c r="N157" s="108">
        <f t="shared" si="64"/>
        <v>222</v>
      </c>
    </row>
    <row r="158" spans="1:14" ht="11.25">
      <c r="A158" s="388" t="s">
        <v>61</v>
      </c>
      <c r="B158" s="418">
        <f t="shared" si="65"/>
        <v>44</v>
      </c>
      <c r="C158" s="389">
        <f t="shared" si="65"/>
        <v>53</v>
      </c>
      <c r="D158" s="389">
        <f t="shared" si="65"/>
        <v>1</v>
      </c>
      <c r="E158" s="389">
        <f t="shared" si="65"/>
        <v>46</v>
      </c>
      <c r="F158" s="389">
        <f t="shared" si="65"/>
        <v>5</v>
      </c>
      <c r="G158" s="389">
        <f t="shared" si="65"/>
        <v>6</v>
      </c>
      <c r="H158" s="395">
        <f t="shared" si="65"/>
        <v>48</v>
      </c>
      <c r="I158" s="390">
        <f t="shared" si="65"/>
        <v>9</v>
      </c>
      <c r="J158" s="425"/>
      <c r="K158" s="392">
        <f t="shared" si="63"/>
        <v>212</v>
      </c>
      <c r="M158" s="165" t="str">
        <f t="shared" si="61"/>
        <v>12/13</v>
      </c>
      <c r="N158" s="108">
        <f t="shared" si="64"/>
        <v>212</v>
      </c>
    </row>
    <row r="159" spans="1:14" ht="11.25">
      <c r="A159" s="388" t="s">
        <v>65</v>
      </c>
      <c r="B159" s="418">
        <f t="shared" si="65"/>
        <v>30</v>
      </c>
      <c r="C159" s="389">
        <f t="shared" si="65"/>
        <v>29</v>
      </c>
      <c r="D159" s="389">
        <f t="shared" si="65"/>
        <v>3</v>
      </c>
      <c r="E159" s="389">
        <f t="shared" si="65"/>
        <v>37</v>
      </c>
      <c r="F159" s="389">
        <f t="shared" si="65"/>
        <v>12</v>
      </c>
      <c r="G159" s="389">
        <f t="shared" si="65"/>
        <v>13</v>
      </c>
      <c r="H159" s="395">
        <f t="shared" si="65"/>
        <v>29</v>
      </c>
      <c r="I159" s="390">
        <f t="shared" si="65"/>
        <v>10</v>
      </c>
      <c r="J159" s="425"/>
      <c r="K159" s="392">
        <f t="shared" si="63"/>
        <v>163</v>
      </c>
      <c r="M159" s="165" t="str">
        <f t="shared" si="61"/>
        <v>13/14</v>
      </c>
      <c r="N159" s="108">
        <f t="shared" si="64"/>
        <v>163</v>
      </c>
    </row>
    <row r="160" spans="1:14" ht="11.25">
      <c r="A160" s="388" t="s">
        <v>68</v>
      </c>
      <c r="B160" s="418">
        <f t="shared" si="65"/>
        <v>30</v>
      </c>
      <c r="C160" s="389">
        <f t="shared" si="65"/>
        <v>34</v>
      </c>
      <c r="D160" s="389">
        <f t="shared" si="65"/>
        <v>5</v>
      </c>
      <c r="E160" s="389">
        <f t="shared" si="65"/>
        <v>49</v>
      </c>
      <c r="F160" s="389">
        <f t="shared" si="65"/>
        <v>7</v>
      </c>
      <c r="G160" s="389">
        <f t="shared" si="65"/>
        <v>6</v>
      </c>
      <c r="H160" s="395">
        <f t="shared" si="65"/>
        <v>27</v>
      </c>
      <c r="I160" s="390">
        <f t="shared" si="65"/>
        <v>15</v>
      </c>
      <c r="J160" s="425"/>
      <c r="K160" s="392">
        <f t="shared" si="63"/>
        <v>173</v>
      </c>
      <c r="M160" s="165" t="str">
        <f t="shared" si="61"/>
        <v>14/15</v>
      </c>
      <c r="N160" s="108">
        <f t="shared" si="64"/>
        <v>173</v>
      </c>
    </row>
    <row r="161" spans="1:14" ht="11.25">
      <c r="A161" s="388" t="s">
        <v>69</v>
      </c>
      <c r="B161" s="418">
        <f t="shared" si="65"/>
        <v>32</v>
      </c>
      <c r="C161" s="389">
        <f t="shared" si="65"/>
        <v>21</v>
      </c>
      <c r="D161" s="389">
        <f t="shared" si="65"/>
        <v>1</v>
      </c>
      <c r="E161" s="389">
        <f t="shared" si="65"/>
        <v>49</v>
      </c>
      <c r="F161" s="389">
        <f t="shared" si="65"/>
        <v>11</v>
      </c>
      <c r="G161" s="389">
        <f t="shared" si="65"/>
        <v>14</v>
      </c>
      <c r="H161" s="395">
        <f t="shared" si="65"/>
        <v>33</v>
      </c>
      <c r="I161" s="390">
        <f t="shared" si="65"/>
        <v>9</v>
      </c>
      <c r="J161" s="425"/>
      <c r="K161" s="392">
        <f t="shared" si="63"/>
        <v>170</v>
      </c>
      <c r="M161" s="165" t="str">
        <f t="shared" si="61"/>
        <v>15/16</v>
      </c>
      <c r="N161" s="108">
        <f t="shared" si="64"/>
        <v>170</v>
      </c>
    </row>
    <row r="162" spans="1:14" ht="11.25">
      <c r="A162" s="388" t="s">
        <v>78</v>
      </c>
      <c r="B162" s="418">
        <f t="shared" si="65"/>
        <v>21</v>
      </c>
      <c r="C162" s="389">
        <f t="shared" si="65"/>
        <v>20</v>
      </c>
      <c r="D162" s="389">
        <f t="shared" si="65"/>
        <v>3</v>
      </c>
      <c r="E162" s="389">
        <f t="shared" si="65"/>
        <v>35</v>
      </c>
      <c r="F162" s="389">
        <f t="shared" si="65"/>
        <v>14</v>
      </c>
      <c r="G162" s="389">
        <f t="shared" si="65"/>
        <v>8</v>
      </c>
      <c r="H162" s="395">
        <f t="shared" si="65"/>
        <v>19</v>
      </c>
      <c r="I162" s="390">
        <f t="shared" si="65"/>
        <v>10</v>
      </c>
      <c r="J162" s="425"/>
      <c r="K162" s="392">
        <f t="shared" si="63"/>
        <v>130</v>
      </c>
      <c r="M162" s="165" t="str">
        <f t="shared" si="61"/>
        <v>16/17</v>
      </c>
      <c r="N162" s="108">
        <f t="shared" si="64"/>
        <v>130</v>
      </c>
    </row>
    <row r="163" spans="1:14" ht="11.25">
      <c r="A163" s="388" t="s">
        <v>79</v>
      </c>
      <c r="B163" s="418">
        <f t="shared" si="65"/>
        <v>22</v>
      </c>
      <c r="C163" s="389">
        <f t="shared" si="65"/>
        <v>16</v>
      </c>
      <c r="D163" s="389">
        <f t="shared" si="65"/>
        <v>3</v>
      </c>
      <c r="E163" s="389">
        <f t="shared" si="65"/>
        <v>28</v>
      </c>
      <c r="F163" s="389">
        <f t="shared" si="65"/>
        <v>8</v>
      </c>
      <c r="G163" s="389">
        <f t="shared" si="65"/>
        <v>8</v>
      </c>
      <c r="H163" s="395">
        <f t="shared" si="65"/>
        <v>13</v>
      </c>
      <c r="I163" s="390">
        <f t="shared" si="65"/>
        <v>10</v>
      </c>
      <c r="J163" s="425"/>
      <c r="K163" s="392">
        <f t="shared" si="63"/>
        <v>108</v>
      </c>
      <c r="M163" s="165" t="str">
        <f t="shared" si="61"/>
        <v>17/18</v>
      </c>
      <c r="N163" s="108">
        <f t="shared" si="64"/>
        <v>108</v>
      </c>
    </row>
    <row r="164" spans="1:14" ht="11.25">
      <c r="A164" s="388" t="s">
        <v>81</v>
      </c>
      <c r="B164" s="418">
        <f t="shared" si="65"/>
        <v>18</v>
      </c>
      <c r="C164" s="389">
        <f t="shared" si="65"/>
        <v>11</v>
      </c>
      <c r="D164" s="389">
        <f t="shared" si="65"/>
        <v>11</v>
      </c>
      <c r="E164" s="389">
        <f t="shared" si="65"/>
        <v>38</v>
      </c>
      <c r="F164" s="389">
        <f t="shared" si="65"/>
        <v>7</v>
      </c>
      <c r="G164" s="389">
        <f t="shared" si="65"/>
        <v>0</v>
      </c>
      <c r="H164" s="395">
        <f t="shared" si="65"/>
        <v>16</v>
      </c>
      <c r="I164" s="390">
        <f t="shared" si="65"/>
        <v>16</v>
      </c>
      <c r="J164" s="425"/>
      <c r="K164" s="392">
        <f t="shared" si="63"/>
        <v>117</v>
      </c>
      <c r="M164" s="165" t="str">
        <f t="shared" si="61"/>
        <v>18/19</v>
      </c>
      <c r="N164" s="108">
        <f t="shared" si="64"/>
        <v>117</v>
      </c>
    </row>
    <row r="165" spans="1:14" ht="11.25">
      <c r="A165" s="388" t="s">
        <v>83</v>
      </c>
      <c r="B165" s="418">
        <f t="shared" si="65"/>
        <v>12</v>
      </c>
      <c r="C165" s="389">
        <f t="shared" si="65"/>
        <v>10</v>
      </c>
      <c r="D165" s="389">
        <f t="shared" si="65"/>
        <v>1</v>
      </c>
      <c r="E165" s="389">
        <f t="shared" si="65"/>
        <v>41</v>
      </c>
      <c r="F165" s="389">
        <f t="shared" si="65"/>
        <v>1</v>
      </c>
      <c r="G165" s="389">
        <f t="shared" si="65"/>
        <v>3</v>
      </c>
      <c r="H165" s="395">
        <f t="shared" si="65"/>
        <v>16</v>
      </c>
      <c r="I165" s="390">
        <f t="shared" si="65"/>
        <v>15</v>
      </c>
      <c r="J165" s="425"/>
      <c r="K165" s="392">
        <f t="shared" si="63"/>
        <v>99</v>
      </c>
      <c r="M165" s="165" t="str">
        <f t="shared" si="61"/>
        <v>19/20</v>
      </c>
      <c r="N165" s="108">
        <f t="shared" si="64"/>
        <v>99</v>
      </c>
    </row>
    <row r="166" spans="1:14" ht="11.25">
      <c r="A166" s="388" t="s">
        <v>87</v>
      </c>
      <c r="B166" s="418">
        <f t="shared" si="65"/>
        <v>7</v>
      </c>
      <c r="C166" s="389">
        <f t="shared" si="65"/>
        <v>1</v>
      </c>
      <c r="D166" s="389">
        <f t="shared" si="65"/>
        <v>1</v>
      </c>
      <c r="E166" s="389">
        <f t="shared" si="65"/>
        <v>9</v>
      </c>
      <c r="F166" s="389">
        <f t="shared" si="65"/>
        <v>1</v>
      </c>
      <c r="G166" s="389">
        <f t="shared" si="65"/>
        <v>5</v>
      </c>
      <c r="H166" s="395">
        <f t="shared" si="65"/>
        <v>8</v>
      </c>
      <c r="I166" s="390">
        <f t="shared" si="65"/>
        <v>5</v>
      </c>
      <c r="J166" s="425"/>
      <c r="K166" s="392">
        <f t="shared" si="63"/>
        <v>37</v>
      </c>
      <c r="M166" s="165" t="str">
        <f t="shared" si="61"/>
        <v>20/21</v>
      </c>
      <c r="N166" s="108">
        <f t="shared" si="64"/>
        <v>37</v>
      </c>
    </row>
    <row r="167" spans="1:14" ht="11.25">
      <c r="A167" s="388" t="s">
        <v>88</v>
      </c>
      <c r="B167" s="418">
        <f aca="true" t="shared" si="66" ref="B167:I176">B23+B95</f>
        <v>7</v>
      </c>
      <c r="C167" s="389">
        <f t="shared" si="66"/>
        <v>4</v>
      </c>
      <c r="D167" s="389">
        <f t="shared" si="66"/>
        <v>0</v>
      </c>
      <c r="E167" s="389">
        <f t="shared" si="66"/>
        <v>24</v>
      </c>
      <c r="F167" s="389">
        <f t="shared" si="66"/>
        <v>6</v>
      </c>
      <c r="G167" s="389">
        <f t="shared" si="66"/>
        <v>3</v>
      </c>
      <c r="H167" s="395">
        <f t="shared" si="66"/>
        <v>20</v>
      </c>
      <c r="I167" s="390">
        <f t="shared" si="66"/>
        <v>4</v>
      </c>
      <c r="J167" s="425"/>
      <c r="K167" s="392">
        <f t="shared" si="63"/>
        <v>68</v>
      </c>
      <c r="M167" s="165" t="str">
        <f t="shared" si="61"/>
        <v>21/22</v>
      </c>
      <c r="N167" s="108">
        <f t="shared" si="64"/>
        <v>68</v>
      </c>
    </row>
    <row r="168" spans="1:14" ht="11.25">
      <c r="A168" s="414" t="s">
        <v>89</v>
      </c>
      <c r="B168" s="419">
        <f t="shared" si="66"/>
        <v>18</v>
      </c>
      <c r="C168" s="419">
        <f t="shared" si="66"/>
        <v>8</v>
      </c>
      <c r="D168" s="419">
        <f t="shared" si="66"/>
        <v>12</v>
      </c>
      <c r="E168" s="419">
        <f t="shared" si="66"/>
        <v>26</v>
      </c>
      <c r="F168" s="419">
        <f t="shared" si="66"/>
        <v>4</v>
      </c>
      <c r="G168" s="419">
        <f t="shared" si="66"/>
        <v>0</v>
      </c>
      <c r="H168" s="420">
        <f t="shared" si="66"/>
        <v>17</v>
      </c>
      <c r="I168" s="421">
        <f t="shared" si="66"/>
        <v>9</v>
      </c>
      <c r="J168" s="415"/>
      <c r="K168" s="416">
        <f t="shared" si="63"/>
        <v>94</v>
      </c>
      <c r="M168" s="115" t="str">
        <f aca="true" t="shared" si="67" ref="M168">A168</f>
        <v>22/23</v>
      </c>
      <c r="N168" s="116">
        <f aca="true" t="shared" si="68" ref="N168">K168</f>
        <v>94</v>
      </c>
    </row>
    <row r="169" spans="1:14" ht="11.25">
      <c r="A169" s="86"/>
      <c r="B169" s="88"/>
      <c r="C169" s="88"/>
      <c r="D169" s="88"/>
      <c r="E169" s="88"/>
      <c r="F169" s="88"/>
      <c r="G169" s="88"/>
      <c r="H169" s="88"/>
      <c r="I169" s="88"/>
      <c r="J169" s="88"/>
      <c r="K169" s="87"/>
      <c r="M169" s="86"/>
      <c r="N169" s="87"/>
    </row>
    <row r="170" spans="1:14" ht="45.75" thickBot="1">
      <c r="A170" s="397" t="s">
        <v>103</v>
      </c>
      <c r="B170" s="398" t="s">
        <v>25</v>
      </c>
      <c r="C170" s="398" t="s">
        <v>1</v>
      </c>
      <c r="D170" s="398" t="s">
        <v>80</v>
      </c>
      <c r="E170" s="398" t="s">
        <v>29</v>
      </c>
      <c r="F170" s="398" t="s">
        <v>62</v>
      </c>
      <c r="G170" s="398" t="s">
        <v>2</v>
      </c>
      <c r="H170" s="399" t="s">
        <v>0</v>
      </c>
      <c r="I170" s="398" t="s">
        <v>23</v>
      </c>
      <c r="J170" s="422"/>
      <c r="K170" s="399" t="s">
        <v>3</v>
      </c>
      <c r="M170" s="158" t="str">
        <f aca="true" t="shared" si="69" ref="M170:M191">A170</f>
        <v>Praktické stáže Erasmus + ICM</v>
      </c>
      <c r="N170" s="93" t="s">
        <v>3</v>
      </c>
    </row>
    <row r="171" spans="1:14" ht="12" thickTop="1">
      <c r="A171" s="402" t="s">
        <v>39</v>
      </c>
      <c r="B171" s="403">
        <f aca="true" t="shared" si="70" ref="B171:I180">B27+B99</f>
        <v>0</v>
      </c>
      <c r="C171" s="403">
        <f t="shared" si="70"/>
        <v>0</v>
      </c>
      <c r="D171" s="403">
        <f t="shared" si="70"/>
        <v>0</v>
      </c>
      <c r="E171" s="403">
        <f t="shared" si="70"/>
        <v>0</v>
      </c>
      <c r="F171" s="403">
        <f t="shared" si="70"/>
        <v>0</v>
      </c>
      <c r="G171" s="403">
        <f t="shared" si="70"/>
        <v>0</v>
      </c>
      <c r="H171" s="404">
        <f t="shared" si="70"/>
        <v>0</v>
      </c>
      <c r="I171" s="405">
        <f t="shared" si="70"/>
        <v>0</v>
      </c>
      <c r="J171" s="423"/>
      <c r="K171" s="407">
        <f aca="true" t="shared" si="71" ref="K171:K192">SUM(B171:I171)</f>
        <v>0</v>
      </c>
      <c r="M171" s="100" t="str">
        <f t="shared" si="69"/>
        <v>01/02</v>
      </c>
      <c r="N171" s="101">
        <f aca="true" t="shared" si="72" ref="N171:N191">K171</f>
        <v>0</v>
      </c>
    </row>
    <row r="172" spans="1:14" ht="11.25">
      <c r="A172" s="408" t="s">
        <v>40</v>
      </c>
      <c r="B172" s="409">
        <f t="shared" si="70"/>
        <v>0</v>
      </c>
      <c r="C172" s="409">
        <f t="shared" si="70"/>
        <v>0</v>
      </c>
      <c r="D172" s="409">
        <f t="shared" si="70"/>
        <v>0</v>
      </c>
      <c r="E172" s="409">
        <f t="shared" si="70"/>
        <v>0</v>
      </c>
      <c r="F172" s="409">
        <f t="shared" si="70"/>
        <v>0</v>
      </c>
      <c r="G172" s="409">
        <f t="shared" si="70"/>
        <v>0</v>
      </c>
      <c r="H172" s="410">
        <f t="shared" si="70"/>
        <v>0</v>
      </c>
      <c r="I172" s="411">
        <f t="shared" si="70"/>
        <v>0</v>
      </c>
      <c r="J172" s="424"/>
      <c r="K172" s="392">
        <f t="shared" si="71"/>
        <v>0</v>
      </c>
      <c r="M172" s="107" t="str">
        <f t="shared" si="69"/>
        <v>02/03</v>
      </c>
      <c r="N172" s="108">
        <f t="shared" si="72"/>
        <v>0</v>
      </c>
    </row>
    <row r="173" spans="1:14" ht="11.25">
      <c r="A173" s="408" t="s">
        <v>41</v>
      </c>
      <c r="B173" s="409">
        <f t="shared" si="70"/>
        <v>0</v>
      </c>
      <c r="C173" s="409">
        <f t="shared" si="70"/>
        <v>0</v>
      </c>
      <c r="D173" s="409">
        <f t="shared" si="70"/>
        <v>0</v>
      </c>
      <c r="E173" s="409">
        <f t="shared" si="70"/>
        <v>0</v>
      </c>
      <c r="F173" s="409">
        <f t="shared" si="70"/>
        <v>0</v>
      </c>
      <c r="G173" s="409">
        <f t="shared" si="70"/>
        <v>0</v>
      </c>
      <c r="H173" s="410">
        <f t="shared" si="70"/>
        <v>0</v>
      </c>
      <c r="I173" s="411">
        <f t="shared" si="70"/>
        <v>0</v>
      </c>
      <c r="J173" s="424"/>
      <c r="K173" s="392">
        <f t="shared" si="71"/>
        <v>0</v>
      </c>
      <c r="M173" s="107" t="str">
        <f t="shared" si="69"/>
        <v>03/04</v>
      </c>
      <c r="N173" s="108">
        <f t="shared" si="72"/>
        <v>0</v>
      </c>
    </row>
    <row r="174" spans="1:14" ht="11.25">
      <c r="A174" s="413" t="s">
        <v>42</v>
      </c>
      <c r="B174" s="409">
        <f t="shared" si="70"/>
        <v>0</v>
      </c>
      <c r="C174" s="409">
        <f t="shared" si="70"/>
        <v>0</v>
      </c>
      <c r="D174" s="409">
        <f t="shared" si="70"/>
        <v>0</v>
      </c>
      <c r="E174" s="409">
        <f t="shared" si="70"/>
        <v>0</v>
      </c>
      <c r="F174" s="409">
        <f t="shared" si="70"/>
        <v>0</v>
      </c>
      <c r="G174" s="409">
        <f t="shared" si="70"/>
        <v>0</v>
      </c>
      <c r="H174" s="410">
        <f t="shared" si="70"/>
        <v>0</v>
      </c>
      <c r="I174" s="411">
        <f t="shared" si="70"/>
        <v>0</v>
      </c>
      <c r="J174" s="424"/>
      <c r="K174" s="392">
        <f t="shared" si="71"/>
        <v>0</v>
      </c>
      <c r="M174" s="107" t="str">
        <f t="shared" si="69"/>
        <v>04/05</v>
      </c>
      <c r="N174" s="108">
        <f t="shared" si="72"/>
        <v>0</v>
      </c>
    </row>
    <row r="175" spans="1:14" ht="11.25">
      <c r="A175" s="413" t="s">
        <v>43</v>
      </c>
      <c r="B175" s="409">
        <f t="shared" si="70"/>
        <v>0</v>
      </c>
      <c r="C175" s="409">
        <f t="shared" si="70"/>
        <v>0</v>
      </c>
      <c r="D175" s="409">
        <f t="shared" si="70"/>
        <v>0</v>
      </c>
      <c r="E175" s="409">
        <f t="shared" si="70"/>
        <v>0</v>
      </c>
      <c r="F175" s="409">
        <f t="shared" si="70"/>
        <v>0</v>
      </c>
      <c r="G175" s="409">
        <f t="shared" si="70"/>
        <v>0</v>
      </c>
      <c r="H175" s="410">
        <f t="shared" si="70"/>
        <v>0</v>
      </c>
      <c r="I175" s="411">
        <f t="shared" si="70"/>
        <v>0</v>
      </c>
      <c r="J175" s="424"/>
      <c r="K175" s="392">
        <f t="shared" si="71"/>
        <v>0</v>
      </c>
      <c r="M175" s="107" t="str">
        <f t="shared" si="69"/>
        <v>05/06</v>
      </c>
      <c r="N175" s="108">
        <f t="shared" si="72"/>
        <v>0</v>
      </c>
    </row>
    <row r="176" spans="1:14" ht="11.25">
      <c r="A176" s="388" t="s">
        <v>45</v>
      </c>
      <c r="B176" s="409">
        <f t="shared" si="70"/>
        <v>0</v>
      </c>
      <c r="C176" s="409">
        <f t="shared" si="70"/>
        <v>0</v>
      </c>
      <c r="D176" s="409">
        <f t="shared" si="70"/>
        <v>0</v>
      </c>
      <c r="E176" s="409">
        <f t="shared" si="70"/>
        <v>0</v>
      </c>
      <c r="F176" s="409">
        <f t="shared" si="70"/>
        <v>0</v>
      </c>
      <c r="G176" s="409">
        <f t="shared" si="70"/>
        <v>0</v>
      </c>
      <c r="H176" s="410">
        <f t="shared" si="70"/>
        <v>0</v>
      </c>
      <c r="I176" s="411">
        <f t="shared" si="70"/>
        <v>0</v>
      </c>
      <c r="J176" s="425"/>
      <c r="K176" s="392">
        <f t="shared" si="71"/>
        <v>0</v>
      </c>
      <c r="M176" s="107" t="str">
        <f t="shared" si="69"/>
        <v>06/07</v>
      </c>
      <c r="N176" s="108">
        <f t="shared" si="72"/>
        <v>0</v>
      </c>
    </row>
    <row r="177" spans="1:14" ht="11.25">
      <c r="A177" s="413" t="s">
        <v>44</v>
      </c>
      <c r="B177" s="409">
        <f t="shared" si="70"/>
        <v>2</v>
      </c>
      <c r="C177" s="409">
        <f t="shared" si="70"/>
        <v>2</v>
      </c>
      <c r="D177" s="409">
        <f t="shared" si="70"/>
        <v>0</v>
      </c>
      <c r="E177" s="409">
        <f t="shared" si="70"/>
        <v>3</v>
      </c>
      <c r="F177" s="409">
        <f t="shared" si="70"/>
        <v>0</v>
      </c>
      <c r="G177" s="409">
        <f t="shared" si="70"/>
        <v>1</v>
      </c>
      <c r="H177" s="410">
        <f t="shared" si="70"/>
        <v>1</v>
      </c>
      <c r="I177" s="411">
        <f t="shared" si="70"/>
        <v>0</v>
      </c>
      <c r="J177" s="424"/>
      <c r="K177" s="392">
        <f t="shared" si="71"/>
        <v>9</v>
      </c>
      <c r="M177" s="107" t="str">
        <f t="shared" si="69"/>
        <v>07/08</v>
      </c>
      <c r="N177" s="108">
        <f t="shared" si="72"/>
        <v>9</v>
      </c>
    </row>
    <row r="178" spans="1:14" ht="11.25">
      <c r="A178" s="413" t="s">
        <v>46</v>
      </c>
      <c r="B178" s="409">
        <f t="shared" si="70"/>
        <v>6</v>
      </c>
      <c r="C178" s="409">
        <f t="shared" si="70"/>
        <v>2</v>
      </c>
      <c r="D178" s="409">
        <f t="shared" si="70"/>
        <v>0</v>
      </c>
      <c r="E178" s="409">
        <f t="shared" si="70"/>
        <v>19</v>
      </c>
      <c r="F178" s="409">
        <f t="shared" si="70"/>
        <v>0</v>
      </c>
      <c r="G178" s="409">
        <f t="shared" si="70"/>
        <v>4</v>
      </c>
      <c r="H178" s="410">
        <f t="shared" si="70"/>
        <v>2</v>
      </c>
      <c r="I178" s="411">
        <f t="shared" si="70"/>
        <v>1</v>
      </c>
      <c r="J178" s="424"/>
      <c r="K178" s="392">
        <f t="shared" si="71"/>
        <v>34</v>
      </c>
      <c r="M178" s="107" t="str">
        <f t="shared" si="69"/>
        <v>08/09</v>
      </c>
      <c r="N178" s="108">
        <f t="shared" si="72"/>
        <v>34</v>
      </c>
    </row>
    <row r="179" spans="1:14" ht="11.25">
      <c r="A179" s="388" t="s">
        <v>48</v>
      </c>
      <c r="B179" s="409">
        <f t="shared" si="70"/>
        <v>4</v>
      </c>
      <c r="C179" s="409">
        <f t="shared" si="70"/>
        <v>4</v>
      </c>
      <c r="D179" s="409">
        <f t="shared" si="70"/>
        <v>0</v>
      </c>
      <c r="E179" s="409">
        <f t="shared" si="70"/>
        <v>10</v>
      </c>
      <c r="F179" s="409">
        <f t="shared" si="70"/>
        <v>1</v>
      </c>
      <c r="G179" s="409">
        <f t="shared" si="70"/>
        <v>9</v>
      </c>
      <c r="H179" s="410">
        <f t="shared" si="70"/>
        <v>3</v>
      </c>
      <c r="I179" s="411">
        <f t="shared" si="70"/>
        <v>1</v>
      </c>
      <c r="J179" s="425"/>
      <c r="K179" s="392">
        <f t="shared" si="71"/>
        <v>32</v>
      </c>
      <c r="M179" s="107" t="str">
        <f t="shared" si="69"/>
        <v>09/10</v>
      </c>
      <c r="N179" s="108">
        <f t="shared" si="72"/>
        <v>32</v>
      </c>
    </row>
    <row r="180" spans="1:14" ht="11.25">
      <c r="A180" s="388" t="s">
        <v>51</v>
      </c>
      <c r="B180" s="417">
        <f t="shared" si="70"/>
        <v>8</v>
      </c>
      <c r="C180" s="409">
        <f t="shared" si="70"/>
        <v>2</v>
      </c>
      <c r="D180" s="409">
        <f t="shared" si="70"/>
        <v>0</v>
      </c>
      <c r="E180" s="409">
        <f t="shared" si="70"/>
        <v>13</v>
      </c>
      <c r="F180" s="409">
        <f t="shared" si="70"/>
        <v>1</v>
      </c>
      <c r="G180" s="409">
        <f t="shared" si="70"/>
        <v>3</v>
      </c>
      <c r="H180" s="410">
        <f t="shared" si="70"/>
        <v>5</v>
      </c>
      <c r="I180" s="411">
        <f t="shared" si="70"/>
        <v>2</v>
      </c>
      <c r="J180" s="425"/>
      <c r="K180" s="392">
        <f t="shared" si="71"/>
        <v>34</v>
      </c>
      <c r="M180" s="107" t="str">
        <f t="shared" si="69"/>
        <v>10/11</v>
      </c>
      <c r="N180" s="108">
        <f t="shared" si="72"/>
        <v>34</v>
      </c>
    </row>
    <row r="181" spans="1:14" ht="11.25">
      <c r="A181" s="388" t="s">
        <v>56</v>
      </c>
      <c r="B181" s="418">
        <f aca="true" t="shared" si="73" ref="B181:I190">B37+B109</f>
        <v>10</v>
      </c>
      <c r="C181" s="389">
        <f t="shared" si="73"/>
        <v>1</v>
      </c>
      <c r="D181" s="389">
        <f t="shared" si="73"/>
        <v>0</v>
      </c>
      <c r="E181" s="389">
        <f t="shared" si="73"/>
        <v>15</v>
      </c>
      <c r="F181" s="389">
        <f t="shared" si="73"/>
        <v>4</v>
      </c>
      <c r="G181" s="389">
        <f t="shared" si="73"/>
        <v>1</v>
      </c>
      <c r="H181" s="395">
        <f t="shared" si="73"/>
        <v>6</v>
      </c>
      <c r="I181" s="390">
        <f t="shared" si="73"/>
        <v>0</v>
      </c>
      <c r="J181" s="425"/>
      <c r="K181" s="392">
        <f t="shared" si="71"/>
        <v>37</v>
      </c>
      <c r="M181" s="165" t="str">
        <f t="shared" si="69"/>
        <v>11/12</v>
      </c>
      <c r="N181" s="108">
        <f t="shared" si="72"/>
        <v>37</v>
      </c>
    </row>
    <row r="182" spans="1:14" ht="11.25">
      <c r="A182" s="388" t="s">
        <v>61</v>
      </c>
      <c r="B182" s="418">
        <f t="shared" si="73"/>
        <v>6</v>
      </c>
      <c r="C182" s="389">
        <f t="shared" si="73"/>
        <v>9</v>
      </c>
      <c r="D182" s="389">
        <f t="shared" si="73"/>
        <v>0</v>
      </c>
      <c r="E182" s="389">
        <f t="shared" si="73"/>
        <v>16</v>
      </c>
      <c r="F182" s="389">
        <f t="shared" si="73"/>
        <v>0</v>
      </c>
      <c r="G182" s="389">
        <f t="shared" si="73"/>
        <v>0</v>
      </c>
      <c r="H182" s="395">
        <f t="shared" si="73"/>
        <v>6</v>
      </c>
      <c r="I182" s="390">
        <f t="shared" si="73"/>
        <v>1</v>
      </c>
      <c r="J182" s="425"/>
      <c r="K182" s="392">
        <f t="shared" si="71"/>
        <v>38</v>
      </c>
      <c r="M182" s="165" t="str">
        <f t="shared" si="69"/>
        <v>12/13</v>
      </c>
      <c r="N182" s="108">
        <f t="shared" si="72"/>
        <v>38</v>
      </c>
    </row>
    <row r="183" spans="1:14" ht="11.25">
      <c r="A183" s="388" t="s">
        <v>65</v>
      </c>
      <c r="B183" s="418">
        <f t="shared" si="73"/>
        <v>10</v>
      </c>
      <c r="C183" s="389">
        <f t="shared" si="73"/>
        <v>5</v>
      </c>
      <c r="D183" s="389">
        <f t="shared" si="73"/>
        <v>0</v>
      </c>
      <c r="E183" s="389">
        <f t="shared" si="73"/>
        <v>11</v>
      </c>
      <c r="F183" s="389">
        <f t="shared" si="73"/>
        <v>2</v>
      </c>
      <c r="G183" s="389">
        <f t="shared" si="73"/>
        <v>0</v>
      </c>
      <c r="H183" s="395">
        <f t="shared" si="73"/>
        <v>9</v>
      </c>
      <c r="I183" s="390">
        <f t="shared" si="73"/>
        <v>0</v>
      </c>
      <c r="J183" s="425"/>
      <c r="K183" s="392">
        <f t="shared" si="71"/>
        <v>37</v>
      </c>
      <c r="M183" s="165" t="str">
        <f t="shared" si="69"/>
        <v>13/14</v>
      </c>
      <c r="N183" s="108">
        <f t="shared" si="72"/>
        <v>37</v>
      </c>
    </row>
    <row r="184" spans="1:14" ht="11.25">
      <c r="A184" s="388" t="s">
        <v>68</v>
      </c>
      <c r="B184" s="418">
        <f t="shared" si="73"/>
        <v>9</v>
      </c>
      <c r="C184" s="389">
        <f t="shared" si="73"/>
        <v>8</v>
      </c>
      <c r="D184" s="389">
        <f t="shared" si="73"/>
        <v>0</v>
      </c>
      <c r="E184" s="389">
        <f t="shared" si="73"/>
        <v>19</v>
      </c>
      <c r="F184" s="389">
        <f t="shared" si="73"/>
        <v>0</v>
      </c>
      <c r="G184" s="389">
        <f t="shared" si="73"/>
        <v>1</v>
      </c>
      <c r="H184" s="395">
        <f t="shared" si="73"/>
        <v>8</v>
      </c>
      <c r="I184" s="390">
        <f t="shared" si="73"/>
        <v>2</v>
      </c>
      <c r="J184" s="425"/>
      <c r="K184" s="392">
        <f t="shared" si="71"/>
        <v>47</v>
      </c>
      <c r="M184" s="165" t="str">
        <f t="shared" si="69"/>
        <v>14/15</v>
      </c>
      <c r="N184" s="108">
        <f t="shared" si="72"/>
        <v>47</v>
      </c>
    </row>
    <row r="185" spans="1:14" ht="11.25">
      <c r="A185" s="388" t="s">
        <v>69</v>
      </c>
      <c r="B185" s="418">
        <f t="shared" si="73"/>
        <v>6</v>
      </c>
      <c r="C185" s="389">
        <f t="shared" si="73"/>
        <v>4</v>
      </c>
      <c r="D185" s="389">
        <f t="shared" si="73"/>
        <v>0</v>
      </c>
      <c r="E185" s="389">
        <f t="shared" si="73"/>
        <v>31</v>
      </c>
      <c r="F185" s="389">
        <f t="shared" si="73"/>
        <v>0</v>
      </c>
      <c r="G185" s="389">
        <f t="shared" si="73"/>
        <v>1</v>
      </c>
      <c r="H185" s="395">
        <f t="shared" si="73"/>
        <v>6</v>
      </c>
      <c r="I185" s="390">
        <f t="shared" si="73"/>
        <v>1</v>
      </c>
      <c r="J185" s="425"/>
      <c r="K185" s="392">
        <f t="shared" si="71"/>
        <v>49</v>
      </c>
      <c r="M185" s="165" t="str">
        <f t="shared" si="69"/>
        <v>15/16</v>
      </c>
      <c r="N185" s="108">
        <f t="shared" si="72"/>
        <v>49</v>
      </c>
    </row>
    <row r="186" spans="1:14" ht="11.25">
      <c r="A186" s="388" t="s">
        <v>78</v>
      </c>
      <c r="B186" s="418">
        <f t="shared" si="73"/>
        <v>4</v>
      </c>
      <c r="C186" s="389">
        <f t="shared" si="73"/>
        <v>4</v>
      </c>
      <c r="D186" s="389">
        <f t="shared" si="73"/>
        <v>2</v>
      </c>
      <c r="E186" s="389">
        <f t="shared" si="73"/>
        <v>27</v>
      </c>
      <c r="F186" s="389">
        <f t="shared" si="73"/>
        <v>3</v>
      </c>
      <c r="G186" s="389">
        <f t="shared" si="73"/>
        <v>0</v>
      </c>
      <c r="H186" s="395">
        <f t="shared" si="73"/>
        <v>17</v>
      </c>
      <c r="I186" s="390">
        <f t="shared" si="73"/>
        <v>3</v>
      </c>
      <c r="J186" s="425"/>
      <c r="K186" s="392">
        <f t="shared" si="71"/>
        <v>60</v>
      </c>
      <c r="M186" s="165" t="str">
        <f t="shared" si="69"/>
        <v>16/17</v>
      </c>
      <c r="N186" s="108">
        <f t="shared" si="72"/>
        <v>60</v>
      </c>
    </row>
    <row r="187" spans="1:14" ht="11.25">
      <c r="A187" s="388" t="s">
        <v>79</v>
      </c>
      <c r="B187" s="418">
        <f t="shared" si="73"/>
        <v>14</v>
      </c>
      <c r="C187" s="389">
        <f t="shared" si="73"/>
        <v>1</v>
      </c>
      <c r="D187" s="389">
        <f t="shared" si="73"/>
        <v>0</v>
      </c>
      <c r="E187" s="389">
        <f t="shared" si="73"/>
        <v>16</v>
      </c>
      <c r="F187" s="389">
        <f t="shared" si="73"/>
        <v>1</v>
      </c>
      <c r="G187" s="389">
        <f t="shared" si="73"/>
        <v>1</v>
      </c>
      <c r="H187" s="395">
        <f t="shared" si="73"/>
        <v>18</v>
      </c>
      <c r="I187" s="390">
        <f t="shared" si="73"/>
        <v>1</v>
      </c>
      <c r="J187" s="425"/>
      <c r="K187" s="392">
        <f t="shared" si="71"/>
        <v>52</v>
      </c>
      <c r="M187" s="165" t="str">
        <f t="shared" si="69"/>
        <v>17/18</v>
      </c>
      <c r="N187" s="108">
        <f t="shared" si="72"/>
        <v>52</v>
      </c>
    </row>
    <row r="188" spans="1:14" ht="11.25">
      <c r="A188" s="388" t="s">
        <v>81</v>
      </c>
      <c r="B188" s="418">
        <f t="shared" si="73"/>
        <v>4</v>
      </c>
      <c r="C188" s="389">
        <f t="shared" si="73"/>
        <v>2</v>
      </c>
      <c r="D188" s="389">
        <f t="shared" si="73"/>
        <v>0</v>
      </c>
      <c r="E188" s="389">
        <f t="shared" si="73"/>
        <v>17</v>
      </c>
      <c r="F188" s="389">
        <f t="shared" si="73"/>
        <v>1</v>
      </c>
      <c r="G188" s="389">
        <f t="shared" si="73"/>
        <v>2</v>
      </c>
      <c r="H188" s="395">
        <f t="shared" si="73"/>
        <v>15</v>
      </c>
      <c r="I188" s="390">
        <f t="shared" si="73"/>
        <v>5</v>
      </c>
      <c r="J188" s="425"/>
      <c r="K188" s="392">
        <f t="shared" si="71"/>
        <v>46</v>
      </c>
      <c r="M188" s="165" t="str">
        <f t="shared" si="69"/>
        <v>18/19</v>
      </c>
      <c r="N188" s="108">
        <f t="shared" si="72"/>
        <v>46</v>
      </c>
    </row>
    <row r="189" spans="1:14" ht="11.25">
      <c r="A189" s="388" t="s">
        <v>83</v>
      </c>
      <c r="B189" s="418">
        <f t="shared" si="73"/>
        <v>6</v>
      </c>
      <c r="C189" s="389">
        <f t="shared" si="73"/>
        <v>1</v>
      </c>
      <c r="D189" s="389">
        <f t="shared" si="73"/>
        <v>0</v>
      </c>
      <c r="E189" s="389">
        <f t="shared" si="73"/>
        <v>20</v>
      </c>
      <c r="F189" s="389">
        <f t="shared" si="73"/>
        <v>2</v>
      </c>
      <c r="G189" s="389">
        <f t="shared" si="73"/>
        <v>0</v>
      </c>
      <c r="H189" s="395">
        <f t="shared" si="73"/>
        <v>4</v>
      </c>
      <c r="I189" s="390">
        <f t="shared" si="73"/>
        <v>1</v>
      </c>
      <c r="J189" s="425"/>
      <c r="K189" s="392">
        <f t="shared" si="71"/>
        <v>34</v>
      </c>
      <c r="M189" s="165" t="str">
        <f t="shared" si="69"/>
        <v>19/20</v>
      </c>
      <c r="N189" s="108">
        <f t="shared" si="72"/>
        <v>34</v>
      </c>
    </row>
    <row r="190" spans="1:14" ht="11.25">
      <c r="A190" s="388" t="s">
        <v>87</v>
      </c>
      <c r="B190" s="418">
        <f t="shared" si="73"/>
        <v>2</v>
      </c>
      <c r="C190" s="389">
        <f t="shared" si="73"/>
        <v>2</v>
      </c>
      <c r="D190" s="389">
        <f t="shared" si="73"/>
        <v>0</v>
      </c>
      <c r="E190" s="389">
        <f t="shared" si="73"/>
        <v>4</v>
      </c>
      <c r="F190" s="389">
        <f t="shared" si="73"/>
        <v>0</v>
      </c>
      <c r="G190" s="389">
        <f t="shared" si="73"/>
        <v>1</v>
      </c>
      <c r="H190" s="395">
        <f t="shared" si="73"/>
        <v>2</v>
      </c>
      <c r="I190" s="390">
        <f t="shared" si="73"/>
        <v>0</v>
      </c>
      <c r="J190" s="425"/>
      <c r="K190" s="392">
        <f t="shared" si="71"/>
        <v>11</v>
      </c>
      <c r="M190" s="165" t="str">
        <f t="shared" si="69"/>
        <v>20/21</v>
      </c>
      <c r="N190" s="108">
        <f t="shared" si="72"/>
        <v>11</v>
      </c>
    </row>
    <row r="191" spans="1:14" ht="11.25">
      <c r="A191" s="388" t="s">
        <v>88</v>
      </c>
      <c r="B191" s="418">
        <f aca="true" t="shared" si="74" ref="B191:I200">B47+B119</f>
        <v>6</v>
      </c>
      <c r="C191" s="389">
        <f t="shared" si="74"/>
        <v>4</v>
      </c>
      <c r="D191" s="389">
        <f t="shared" si="74"/>
        <v>2</v>
      </c>
      <c r="E191" s="389">
        <f t="shared" si="74"/>
        <v>9</v>
      </c>
      <c r="F191" s="389">
        <f t="shared" si="74"/>
        <v>4</v>
      </c>
      <c r="G191" s="389">
        <f t="shared" si="74"/>
        <v>2</v>
      </c>
      <c r="H191" s="395">
        <f t="shared" si="74"/>
        <v>4</v>
      </c>
      <c r="I191" s="390">
        <f t="shared" si="74"/>
        <v>2</v>
      </c>
      <c r="J191" s="425"/>
      <c r="K191" s="392">
        <f t="shared" si="71"/>
        <v>33</v>
      </c>
      <c r="M191" s="165" t="str">
        <f t="shared" si="69"/>
        <v>21/22</v>
      </c>
      <c r="N191" s="108">
        <f t="shared" si="72"/>
        <v>33</v>
      </c>
    </row>
    <row r="192" spans="1:14" ht="11.25">
      <c r="A192" s="414" t="s">
        <v>89</v>
      </c>
      <c r="B192" s="419">
        <f t="shared" si="74"/>
        <v>2</v>
      </c>
      <c r="C192" s="419">
        <f t="shared" si="74"/>
        <v>1</v>
      </c>
      <c r="D192" s="419">
        <f t="shared" si="74"/>
        <v>0</v>
      </c>
      <c r="E192" s="419">
        <f t="shared" si="74"/>
        <v>6</v>
      </c>
      <c r="F192" s="419">
        <f t="shared" si="74"/>
        <v>3</v>
      </c>
      <c r="G192" s="419">
        <f t="shared" si="74"/>
        <v>2</v>
      </c>
      <c r="H192" s="420">
        <f t="shared" si="74"/>
        <v>6</v>
      </c>
      <c r="I192" s="421">
        <f t="shared" si="74"/>
        <v>6</v>
      </c>
      <c r="J192" s="415"/>
      <c r="K192" s="416">
        <f t="shared" si="71"/>
        <v>26</v>
      </c>
      <c r="M192" s="115" t="str">
        <f aca="true" t="shared" si="75" ref="M192">A192</f>
        <v>22/23</v>
      </c>
      <c r="N192" s="116">
        <f aca="true" t="shared" si="76" ref="N192">K192</f>
        <v>26</v>
      </c>
    </row>
    <row r="193" spans="1:14" ht="11.25">
      <c r="A193" s="86"/>
      <c r="B193" s="88"/>
      <c r="C193" s="88"/>
      <c r="D193" s="88"/>
      <c r="E193" s="88"/>
      <c r="F193" s="88"/>
      <c r="G193" s="88"/>
      <c r="H193" s="88"/>
      <c r="I193" s="88"/>
      <c r="J193" s="88"/>
      <c r="K193" s="87"/>
      <c r="M193" s="86"/>
      <c r="N193" s="87"/>
    </row>
    <row r="194" spans="1:18" ht="23.25" thickBot="1">
      <c r="A194" s="397" t="s">
        <v>94</v>
      </c>
      <c r="B194" s="398" t="s">
        <v>25</v>
      </c>
      <c r="C194" s="398" t="s">
        <v>1</v>
      </c>
      <c r="D194" s="398" t="s">
        <v>80</v>
      </c>
      <c r="E194" s="398" t="s">
        <v>29</v>
      </c>
      <c r="F194" s="398" t="s">
        <v>62</v>
      </c>
      <c r="G194" s="398" t="s">
        <v>2</v>
      </c>
      <c r="H194" s="399" t="s">
        <v>0</v>
      </c>
      <c r="I194" s="398" t="s">
        <v>23</v>
      </c>
      <c r="J194" s="422"/>
      <c r="K194" s="399" t="s">
        <v>3</v>
      </c>
      <c r="M194" s="158" t="str">
        <f aca="true" t="shared" si="77" ref="M194:M215">A194</f>
        <v>Erasmus + ICM</v>
      </c>
      <c r="N194" s="93" t="s">
        <v>3</v>
      </c>
      <c r="O194" s="85"/>
      <c r="P194" s="188"/>
      <c r="Q194" s="87"/>
      <c r="R194" s="87"/>
    </row>
    <row r="195" spans="1:18" ht="12" thickTop="1">
      <c r="A195" s="402" t="s">
        <v>39</v>
      </c>
      <c r="B195" s="403">
        <f aca="true" t="shared" si="78" ref="B195:I204">B171+B147</f>
        <v>0</v>
      </c>
      <c r="C195" s="403">
        <f t="shared" si="78"/>
        <v>7</v>
      </c>
      <c r="D195" s="403">
        <f t="shared" si="78"/>
        <v>0</v>
      </c>
      <c r="E195" s="403">
        <f t="shared" si="78"/>
        <v>0</v>
      </c>
      <c r="F195" s="403">
        <f t="shared" si="78"/>
        <v>0</v>
      </c>
      <c r="G195" s="403">
        <f t="shared" si="78"/>
        <v>6</v>
      </c>
      <c r="H195" s="404">
        <f t="shared" si="78"/>
        <v>15</v>
      </c>
      <c r="I195" s="405">
        <f t="shared" si="78"/>
        <v>0</v>
      </c>
      <c r="J195" s="423"/>
      <c r="K195" s="407">
        <f aca="true" t="shared" si="79" ref="K195:K216">SUM(B195:I195)</f>
        <v>28</v>
      </c>
      <c r="M195" s="100" t="str">
        <f t="shared" si="77"/>
        <v>01/02</v>
      </c>
      <c r="N195" s="101">
        <f aca="true" t="shared" si="80" ref="N195:N215">K195</f>
        <v>28</v>
      </c>
      <c r="O195" s="85"/>
      <c r="P195" s="86"/>
      <c r="Q195" s="87"/>
      <c r="R195" s="87"/>
    </row>
    <row r="196" spans="1:18" ht="11.25">
      <c r="A196" s="408" t="s">
        <v>40</v>
      </c>
      <c r="B196" s="409">
        <f t="shared" si="78"/>
        <v>0</v>
      </c>
      <c r="C196" s="409">
        <f t="shared" si="78"/>
        <v>4</v>
      </c>
      <c r="D196" s="409">
        <f t="shared" si="78"/>
        <v>0</v>
      </c>
      <c r="E196" s="409">
        <f t="shared" si="78"/>
        <v>3</v>
      </c>
      <c r="F196" s="409">
        <f t="shared" si="78"/>
        <v>0</v>
      </c>
      <c r="G196" s="409">
        <f t="shared" si="78"/>
        <v>12</v>
      </c>
      <c r="H196" s="410">
        <f t="shared" si="78"/>
        <v>25</v>
      </c>
      <c r="I196" s="411">
        <f t="shared" si="78"/>
        <v>0</v>
      </c>
      <c r="J196" s="424"/>
      <c r="K196" s="392">
        <f t="shared" si="79"/>
        <v>44</v>
      </c>
      <c r="M196" s="107" t="str">
        <f t="shared" si="77"/>
        <v>02/03</v>
      </c>
      <c r="N196" s="108">
        <f t="shared" si="80"/>
        <v>44</v>
      </c>
      <c r="O196" s="85"/>
      <c r="P196" s="86"/>
      <c r="Q196" s="87"/>
      <c r="R196" s="87"/>
    </row>
    <row r="197" spans="1:18" ht="11.25">
      <c r="A197" s="408" t="s">
        <v>41</v>
      </c>
      <c r="B197" s="409">
        <f t="shared" si="78"/>
        <v>0</v>
      </c>
      <c r="C197" s="409">
        <f t="shared" si="78"/>
        <v>8</v>
      </c>
      <c r="D197" s="409">
        <f t="shared" si="78"/>
        <v>18</v>
      </c>
      <c r="E197" s="409">
        <f t="shared" si="78"/>
        <v>4</v>
      </c>
      <c r="F197" s="409">
        <f t="shared" si="78"/>
        <v>0</v>
      </c>
      <c r="G197" s="409">
        <f t="shared" si="78"/>
        <v>14</v>
      </c>
      <c r="H197" s="410">
        <f t="shared" si="78"/>
        <v>34</v>
      </c>
      <c r="I197" s="411">
        <f t="shared" si="78"/>
        <v>0</v>
      </c>
      <c r="J197" s="424"/>
      <c r="K197" s="392">
        <f t="shared" si="79"/>
        <v>78</v>
      </c>
      <c r="M197" s="107" t="str">
        <f t="shared" si="77"/>
        <v>03/04</v>
      </c>
      <c r="N197" s="108">
        <f t="shared" si="80"/>
        <v>78</v>
      </c>
      <c r="O197" s="85"/>
      <c r="P197" s="86"/>
      <c r="Q197" s="87"/>
      <c r="R197" s="87"/>
    </row>
    <row r="198" spans="1:18" ht="11.25">
      <c r="A198" s="413" t="s">
        <v>42</v>
      </c>
      <c r="B198" s="409">
        <f t="shared" si="78"/>
        <v>0</v>
      </c>
      <c r="C198" s="409">
        <f t="shared" si="78"/>
        <v>20</v>
      </c>
      <c r="D198" s="409">
        <f t="shared" si="78"/>
        <v>14</v>
      </c>
      <c r="E198" s="409">
        <f t="shared" si="78"/>
        <v>22</v>
      </c>
      <c r="F198" s="409">
        <f t="shared" si="78"/>
        <v>0</v>
      </c>
      <c r="G198" s="409">
        <f t="shared" si="78"/>
        <v>17</v>
      </c>
      <c r="H198" s="410">
        <f t="shared" si="78"/>
        <v>80</v>
      </c>
      <c r="I198" s="411">
        <f t="shared" si="78"/>
        <v>0</v>
      </c>
      <c r="J198" s="424"/>
      <c r="K198" s="392">
        <f t="shared" si="79"/>
        <v>153</v>
      </c>
      <c r="M198" s="107" t="str">
        <f t="shared" si="77"/>
        <v>04/05</v>
      </c>
      <c r="N198" s="108">
        <f t="shared" si="80"/>
        <v>153</v>
      </c>
      <c r="O198" s="85"/>
      <c r="P198" s="86"/>
      <c r="Q198" s="87"/>
      <c r="R198" s="87"/>
    </row>
    <row r="199" spans="1:18" ht="11.25">
      <c r="A199" s="413" t="s">
        <v>43</v>
      </c>
      <c r="B199" s="409">
        <f t="shared" si="78"/>
        <v>27</v>
      </c>
      <c r="C199" s="409">
        <f t="shared" si="78"/>
        <v>45</v>
      </c>
      <c r="D199" s="409">
        <f t="shared" si="78"/>
        <v>14</v>
      </c>
      <c r="E199" s="409">
        <f t="shared" si="78"/>
        <v>18</v>
      </c>
      <c r="F199" s="409">
        <f t="shared" si="78"/>
        <v>0</v>
      </c>
      <c r="G199" s="409">
        <f t="shared" si="78"/>
        <v>18</v>
      </c>
      <c r="H199" s="410">
        <f t="shared" si="78"/>
        <v>83</v>
      </c>
      <c r="I199" s="411">
        <f t="shared" si="78"/>
        <v>1</v>
      </c>
      <c r="J199" s="424"/>
      <c r="K199" s="392">
        <f t="shared" si="79"/>
        <v>206</v>
      </c>
      <c r="M199" s="107" t="str">
        <f t="shared" si="77"/>
        <v>05/06</v>
      </c>
      <c r="N199" s="108">
        <f t="shared" si="80"/>
        <v>206</v>
      </c>
      <c r="O199" s="85"/>
      <c r="P199" s="86"/>
      <c r="Q199" s="87"/>
      <c r="R199" s="87"/>
    </row>
    <row r="200" spans="1:18" ht="11.25">
      <c r="A200" s="388" t="s">
        <v>45</v>
      </c>
      <c r="B200" s="409">
        <f t="shared" si="78"/>
        <v>40</v>
      </c>
      <c r="C200" s="409">
        <f t="shared" si="78"/>
        <v>28</v>
      </c>
      <c r="D200" s="409">
        <f t="shared" si="78"/>
        <v>5</v>
      </c>
      <c r="E200" s="409">
        <f t="shared" si="78"/>
        <v>32</v>
      </c>
      <c r="F200" s="409">
        <f t="shared" si="78"/>
        <v>5</v>
      </c>
      <c r="G200" s="409">
        <f t="shared" si="78"/>
        <v>25</v>
      </c>
      <c r="H200" s="410">
        <f t="shared" si="78"/>
        <v>48</v>
      </c>
      <c r="I200" s="411">
        <f t="shared" si="78"/>
        <v>3</v>
      </c>
      <c r="J200" s="425"/>
      <c r="K200" s="392">
        <f t="shared" si="79"/>
        <v>186</v>
      </c>
      <c r="M200" s="107" t="str">
        <f t="shared" si="77"/>
        <v>06/07</v>
      </c>
      <c r="N200" s="108">
        <f t="shared" si="80"/>
        <v>186</v>
      </c>
      <c r="O200" s="85"/>
      <c r="P200" s="86"/>
      <c r="Q200" s="87"/>
      <c r="R200" s="87"/>
    </row>
    <row r="201" spans="1:18" ht="11.25">
      <c r="A201" s="413" t="s">
        <v>44</v>
      </c>
      <c r="B201" s="409">
        <f t="shared" si="78"/>
        <v>48</v>
      </c>
      <c r="C201" s="409">
        <f t="shared" si="78"/>
        <v>41</v>
      </c>
      <c r="D201" s="409">
        <f t="shared" si="78"/>
        <v>2</v>
      </c>
      <c r="E201" s="409">
        <f t="shared" si="78"/>
        <v>42</v>
      </c>
      <c r="F201" s="409">
        <f t="shared" si="78"/>
        <v>2</v>
      </c>
      <c r="G201" s="409">
        <f t="shared" si="78"/>
        <v>18</v>
      </c>
      <c r="H201" s="410">
        <f t="shared" si="78"/>
        <v>44</v>
      </c>
      <c r="I201" s="411">
        <f t="shared" si="78"/>
        <v>9</v>
      </c>
      <c r="J201" s="424"/>
      <c r="K201" s="392">
        <f t="shared" si="79"/>
        <v>206</v>
      </c>
      <c r="M201" s="107" t="str">
        <f t="shared" si="77"/>
        <v>07/08</v>
      </c>
      <c r="N201" s="108">
        <f t="shared" si="80"/>
        <v>206</v>
      </c>
      <c r="O201" s="85"/>
      <c r="P201" s="86"/>
      <c r="Q201" s="87"/>
      <c r="R201" s="87"/>
    </row>
    <row r="202" spans="1:18" ht="11.25">
      <c r="A202" s="413" t="s">
        <v>46</v>
      </c>
      <c r="B202" s="409">
        <f t="shared" si="78"/>
        <v>51</v>
      </c>
      <c r="C202" s="409">
        <f t="shared" si="78"/>
        <v>57</v>
      </c>
      <c r="D202" s="409">
        <f t="shared" si="78"/>
        <v>0</v>
      </c>
      <c r="E202" s="409">
        <f t="shared" si="78"/>
        <v>53</v>
      </c>
      <c r="F202" s="409">
        <f t="shared" si="78"/>
        <v>0</v>
      </c>
      <c r="G202" s="409">
        <f t="shared" si="78"/>
        <v>24</v>
      </c>
      <c r="H202" s="410">
        <f t="shared" si="78"/>
        <v>37</v>
      </c>
      <c r="I202" s="411">
        <f t="shared" si="78"/>
        <v>5</v>
      </c>
      <c r="J202" s="424"/>
      <c r="K202" s="392">
        <f t="shared" si="79"/>
        <v>227</v>
      </c>
      <c r="M202" s="107" t="str">
        <f t="shared" si="77"/>
        <v>08/09</v>
      </c>
      <c r="N202" s="108">
        <f t="shared" si="80"/>
        <v>227</v>
      </c>
      <c r="O202" s="85"/>
      <c r="P202" s="86"/>
      <c r="Q202" s="87"/>
      <c r="R202" s="87"/>
    </row>
    <row r="203" spans="1:18" ht="11.25">
      <c r="A203" s="388" t="s">
        <v>48</v>
      </c>
      <c r="B203" s="409">
        <f t="shared" si="78"/>
        <v>35</v>
      </c>
      <c r="C203" s="409">
        <f t="shared" si="78"/>
        <v>45</v>
      </c>
      <c r="D203" s="409">
        <f t="shared" si="78"/>
        <v>1</v>
      </c>
      <c r="E203" s="409">
        <f t="shared" si="78"/>
        <v>49</v>
      </c>
      <c r="F203" s="409">
        <f t="shared" si="78"/>
        <v>4</v>
      </c>
      <c r="G203" s="409">
        <f t="shared" si="78"/>
        <v>21</v>
      </c>
      <c r="H203" s="410">
        <f t="shared" si="78"/>
        <v>37</v>
      </c>
      <c r="I203" s="411">
        <f t="shared" si="78"/>
        <v>12</v>
      </c>
      <c r="J203" s="425"/>
      <c r="K203" s="392">
        <f t="shared" si="79"/>
        <v>204</v>
      </c>
      <c r="M203" s="107" t="str">
        <f t="shared" si="77"/>
        <v>09/10</v>
      </c>
      <c r="N203" s="108">
        <f t="shared" si="80"/>
        <v>204</v>
      </c>
      <c r="O203" s="85"/>
      <c r="P203" s="86"/>
      <c r="Q203" s="87"/>
      <c r="R203" s="87"/>
    </row>
    <row r="204" spans="1:18" ht="11.25">
      <c r="A204" s="388" t="s">
        <v>51</v>
      </c>
      <c r="B204" s="417">
        <f t="shared" si="78"/>
        <v>63</v>
      </c>
      <c r="C204" s="409">
        <f t="shared" si="78"/>
        <v>40</v>
      </c>
      <c r="D204" s="409">
        <f t="shared" si="78"/>
        <v>0</v>
      </c>
      <c r="E204" s="409">
        <f t="shared" si="78"/>
        <v>51</v>
      </c>
      <c r="F204" s="409">
        <f t="shared" si="78"/>
        <v>9</v>
      </c>
      <c r="G204" s="409">
        <f t="shared" si="78"/>
        <v>10</v>
      </c>
      <c r="H204" s="410">
        <f t="shared" si="78"/>
        <v>36</v>
      </c>
      <c r="I204" s="411">
        <f t="shared" si="78"/>
        <v>22</v>
      </c>
      <c r="J204" s="425"/>
      <c r="K204" s="392">
        <f t="shared" si="79"/>
        <v>231</v>
      </c>
      <c r="M204" s="107" t="str">
        <f t="shared" si="77"/>
        <v>10/11</v>
      </c>
      <c r="N204" s="108">
        <f t="shared" si="80"/>
        <v>231</v>
      </c>
      <c r="O204" s="85"/>
      <c r="P204" s="86"/>
      <c r="Q204" s="87"/>
      <c r="R204" s="87"/>
    </row>
    <row r="205" spans="1:18" ht="11.25">
      <c r="A205" s="388" t="s">
        <v>56</v>
      </c>
      <c r="B205" s="418">
        <f aca="true" t="shared" si="81" ref="B205:I214">B181+B157</f>
        <v>52</v>
      </c>
      <c r="C205" s="389">
        <f t="shared" si="81"/>
        <v>65</v>
      </c>
      <c r="D205" s="389">
        <f t="shared" si="81"/>
        <v>1</v>
      </c>
      <c r="E205" s="389">
        <f t="shared" si="81"/>
        <v>57</v>
      </c>
      <c r="F205" s="389">
        <f t="shared" si="81"/>
        <v>10</v>
      </c>
      <c r="G205" s="389">
        <f t="shared" si="81"/>
        <v>12</v>
      </c>
      <c r="H205" s="395">
        <f t="shared" si="81"/>
        <v>51</v>
      </c>
      <c r="I205" s="390">
        <f t="shared" si="81"/>
        <v>11</v>
      </c>
      <c r="J205" s="425"/>
      <c r="K205" s="392">
        <f t="shared" si="79"/>
        <v>259</v>
      </c>
      <c r="M205" s="165" t="str">
        <f t="shared" si="77"/>
        <v>11/12</v>
      </c>
      <c r="N205" s="108">
        <f t="shared" si="80"/>
        <v>259</v>
      </c>
      <c r="O205" s="85"/>
      <c r="P205" s="86"/>
      <c r="Q205" s="87"/>
      <c r="R205" s="87"/>
    </row>
    <row r="206" spans="1:18" ht="11.25">
      <c r="A206" s="388" t="s">
        <v>61</v>
      </c>
      <c r="B206" s="418">
        <f t="shared" si="81"/>
        <v>50</v>
      </c>
      <c r="C206" s="389">
        <f t="shared" si="81"/>
        <v>62</v>
      </c>
      <c r="D206" s="389">
        <f t="shared" si="81"/>
        <v>1</v>
      </c>
      <c r="E206" s="389">
        <f t="shared" si="81"/>
        <v>62</v>
      </c>
      <c r="F206" s="389">
        <f t="shared" si="81"/>
        <v>5</v>
      </c>
      <c r="G206" s="389">
        <f t="shared" si="81"/>
        <v>6</v>
      </c>
      <c r="H206" s="395">
        <f t="shared" si="81"/>
        <v>54</v>
      </c>
      <c r="I206" s="390">
        <f t="shared" si="81"/>
        <v>10</v>
      </c>
      <c r="J206" s="425"/>
      <c r="K206" s="392">
        <f t="shared" si="79"/>
        <v>250</v>
      </c>
      <c r="M206" s="165" t="str">
        <f t="shared" si="77"/>
        <v>12/13</v>
      </c>
      <c r="N206" s="108">
        <f t="shared" si="80"/>
        <v>250</v>
      </c>
      <c r="O206" s="85"/>
      <c r="P206" s="86"/>
      <c r="Q206" s="87"/>
      <c r="R206" s="87"/>
    </row>
    <row r="207" spans="1:18" ht="11.25">
      <c r="A207" s="388" t="s">
        <v>65</v>
      </c>
      <c r="B207" s="418">
        <f t="shared" si="81"/>
        <v>40</v>
      </c>
      <c r="C207" s="389">
        <f t="shared" si="81"/>
        <v>34</v>
      </c>
      <c r="D207" s="389">
        <f t="shared" si="81"/>
        <v>3</v>
      </c>
      <c r="E207" s="389">
        <f t="shared" si="81"/>
        <v>48</v>
      </c>
      <c r="F207" s="389">
        <f t="shared" si="81"/>
        <v>14</v>
      </c>
      <c r="G207" s="389">
        <f t="shared" si="81"/>
        <v>13</v>
      </c>
      <c r="H207" s="395">
        <f t="shared" si="81"/>
        <v>38</v>
      </c>
      <c r="I207" s="390">
        <f t="shared" si="81"/>
        <v>10</v>
      </c>
      <c r="J207" s="425"/>
      <c r="K207" s="392">
        <f t="shared" si="79"/>
        <v>200</v>
      </c>
      <c r="M207" s="165" t="str">
        <f t="shared" si="77"/>
        <v>13/14</v>
      </c>
      <c r="N207" s="108">
        <f t="shared" si="80"/>
        <v>200</v>
      </c>
      <c r="O207" s="85"/>
      <c r="P207" s="86"/>
      <c r="Q207" s="87"/>
      <c r="R207" s="87"/>
    </row>
    <row r="208" spans="1:18" ht="11.25">
      <c r="A208" s="388" t="s">
        <v>68</v>
      </c>
      <c r="B208" s="418">
        <f t="shared" si="81"/>
        <v>39</v>
      </c>
      <c r="C208" s="389">
        <f t="shared" si="81"/>
        <v>42</v>
      </c>
      <c r="D208" s="389">
        <f t="shared" si="81"/>
        <v>5</v>
      </c>
      <c r="E208" s="389">
        <f t="shared" si="81"/>
        <v>68</v>
      </c>
      <c r="F208" s="389">
        <f t="shared" si="81"/>
        <v>7</v>
      </c>
      <c r="G208" s="389">
        <f t="shared" si="81"/>
        <v>7</v>
      </c>
      <c r="H208" s="395">
        <f t="shared" si="81"/>
        <v>35</v>
      </c>
      <c r="I208" s="390">
        <f t="shared" si="81"/>
        <v>17</v>
      </c>
      <c r="J208" s="425"/>
      <c r="K208" s="392">
        <f t="shared" si="79"/>
        <v>220</v>
      </c>
      <c r="M208" s="165" t="str">
        <f t="shared" si="77"/>
        <v>14/15</v>
      </c>
      <c r="N208" s="108">
        <f t="shared" si="80"/>
        <v>220</v>
      </c>
      <c r="O208" s="85"/>
      <c r="P208" s="86"/>
      <c r="Q208" s="87"/>
      <c r="R208" s="87"/>
    </row>
    <row r="209" spans="1:18" ht="11.25">
      <c r="A209" s="388" t="s">
        <v>69</v>
      </c>
      <c r="B209" s="418">
        <f t="shared" si="81"/>
        <v>38</v>
      </c>
      <c r="C209" s="389">
        <f t="shared" si="81"/>
        <v>25</v>
      </c>
      <c r="D209" s="389">
        <f t="shared" si="81"/>
        <v>1</v>
      </c>
      <c r="E209" s="389">
        <f t="shared" si="81"/>
        <v>80</v>
      </c>
      <c r="F209" s="389">
        <f t="shared" si="81"/>
        <v>11</v>
      </c>
      <c r="G209" s="389">
        <f t="shared" si="81"/>
        <v>15</v>
      </c>
      <c r="H209" s="395">
        <f t="shared" si="81"/>
        <v>39</v>
      </c>
      <c r="I209" s="390">
        <f t="shared" si="81"/>
        <v>10</v>
      </c>
      <c r="J209" s="425"/>
      <c r="K209" s="392">
        <f t="shared" si="79"/>
        <v>219</v>
      </c>
      <c r="M209" s="165" t="str">
        <f t="shared" si="77"/>
        <v>15/16</v>
      </c>
      <c r="N209" s="108">
        <f t="shared" si="80"/>
        <v>219</v>
      </c>
      <c r="O209" s="85"/>
      <c r="P209" s="86"/>
      <c r="Q209" s="87"/>
      <c r="R209" s="87"/>
    </row>
    <row r="210" spans="1:18" ht="11.25">
      <c r="A210" s="388" t="s">
        <v>78</v>
      </c>
      <c r="B210" s="418">
        <f t="shared" si="81"/>
        <v>25</v>
      </c>
      <c r="C210" s="389">
        <f t="shared" si="81"/>
        <v>24</v>
      </c>
      <c r="D210" s="389">
        <f t="shared" si="81"/>
        <v>5</v>
      </c>
      <c r="E210" s="389">
        <f t="shared" si="81"/>
        <v>62</v>
      </c>
      <c r="F210" s="389">
        <f t="shared" si="81"/>
        <v>17</v>
      </c>
      <c r="G210" s="389">
        <f t="shared" si="81"/>
        <v>8</v>
      </c>
      <c r="H210" s="395">
        <f t="shared" si="81"/>
        <v>36</v>
      </c>
      <c r="I210" s="390">
        <f t="shared" si="81"/>
        <v>13</v>
      </c>
      <c r="J210" s="425"/>
      <c r="K210" s="392">
        <f t="shared" si="79"/>
        <v>190</v>
      </c>
      <c r="M210" s="165" t="str">
        <f t="shared" si="77"/>
        <v>16/17</v>
      </c>
      <c r="N210" s="108">
        <f t="shared" si="80"/>
        <v>190</v>
      </c>
      <c r="O210" s="85"/>
      <c r="P210" s="86"/>
      <c r="Q210" s="87"/>
      <c r="R210" s="87"/>
    </row>
    <row r="211" spans="1:18" ht="11.25">
      <c r="A211" s="388" t="s">
        <v>79</v>
      </c>
      <c r="B211" s="418">
        <f t="shared" si="81"/>
        <v>36</v>
      </c>
      <c r="C211" s="389">
        <f t="shared" si="81"/>
        <v>17</v>
      </c>
      <c r="D211" s="389">
        <f t="shared" si="81"/>
        <v>3</v>
      </c>
      <c r="E211" s="389">
        <f t="shared" si="81"/>
        <v>44</v>
      </c>
      <c r="F211" s="389">
        <f t="shared" si="81"/>
        <v>9</v>
      </c>
      <c r="G211" s="389">
        <f t="shared" si="81"/>
        <v>9</v>
      </c>
      <c r="H211" s="395">
        <f t="shared" si="81"/>
        <v>31</v>
      </c>
      <c r="I211" s="390">
        <f t="shared" si="81"/>
        <v>11</v>
      </c>
      <c r="J211" s="425"/>
      <c r="K211" s="392">
        <f t="shared" si="79"/>
        <v>160</v>
      </c>
      <c r="M211" s="165" t="str">
        <f t="shared" si="77"/>
        <v>17/18</v>
      </c>
      <c r="N211" s="108">
        <f t="shared" si="80"/>
        <v>160</v>
      </c>
      <c r="O211" s="85"/>
      <c r="P211" s="86"/>
      <c r="Q211" s="87"/>
      <c r="R211" s="87"/>
    </row>
    <row r="212" spans="1:18" ht="11.25">
      <c r="A212" s="388" t="s">
        <v>81</v>
      </c>
      <c r="B212" s="418">
        <f t="shared" si="81"/>
        <v>22</v>
      </c>
      <c r="C212" s="389">
        <f t="shared" si="81"/>
        <v>13</v>
      </c>
      <c r="D212" s="389">
        <f t="shared" si="81"/>
        <v>11</v>
      </c>
      <c r="E212" s="389">
        <f t="shared" si="81"/>
        <v>55</v>
      </c>
      <c r="F212" s="389">
        <f t="shared" si="81"/>
        <v>8</v>
      </c>
      <c r="G212" s="389">
        <f t="shared" si="81"/>
        <v>2</v>
      </c>
      <c r="H212" s="395">
        <f t="shared" si="81"/>
        <v>31</v>
      </c>
      <c r="I212" s="390">
        <f t="shared" si="81"/>
        <v>21</v>
      </c>
      <c r="J212" s="425"/>
      <c r="K212" s="392">
        <f t="shared" si="79"/>
        <v>163</v>
      </c>
      <c r="M212" s="165" t="str">
        <f t="shared" si="77"/>
        <v>18/19</v>
      </c>
      <c r="N212" s="108">
        <f t="shared" si="80"/>
        <v>163</v>
      </c>
      <c r="O212" s="85"/>
      <c r="P212" s="86"/>
      <c r="Q212" s="87"/>
      <c r="R212" s="87"/>
    </row>
    <row r="213" spans="1:18" ht="11.25">
      <c r="A213" s="388" t="s">
        <v>83</v>
      </c>
      <c r="B213" s="418">
        <f t="shared" si="81"/>
        <v>18</v>
      </c>
      <c r="C213" s="389">
        <f t="shared" si="81"/>
        <v>11</v>
      </c>
      <c r="D213" s="389">
        <f t="shared" si="81"/>
        <v>1</v>
      </c>
      <c r="E213" s="389">
        <f t="shared" si="81"/>
        <v>61</v>
      </c>
      <c r="F213" s="389">
        <f t="shared" si="81"/>
        <v>3</v>
      </c>
      <c r="G213" s="389">
        <f t="shared" si="81"/>
        <v>3</v>
      </c>
      <c r="H213" s="395">
        <f t="shared" si="81"/>
        <v>20</v>
      </c>
      <c r="I213" s="390">
        <f t="shared" si="81"/>
        <v>16</v>
      </c>
      <c r="J213" s="425"/>
      <c r="K213" s="392">
        <f t="shared" si="79"/>
        <v>133</v>
      </c>
      <c r="M213" s="165" t="str">
        <f t="shared" si="77"/>
        <v>19/20</v>
      </c>
      <c r="N213" s="108">
        <f t="shared" si="80"/>
        <v>133</v>
      </c>
      <c r="O213" s="85"/>
      <c r="P213" s="86"/>
      <c r="Q213" s="87"/>
      <c r="R213" s="87"/>
    </row>
    <row r="214" spans="1:18" ht="11.25">
      <c r="A214" s="388" t="s">
        <v>87</v>
      </c>
      <c r="B214" s="418">
        <f t="shared" si="81"/>
        <v>9</v>
      </c>
      <c r="C214" s="389">
        <f t="shared" si="81"/>
        <v>3</v>
      </c>
      <c r="D214" s="389">
        <f t="shared" si="81"/>
        <v>1</v>
      </c>
      <c r="E214" s="389">
        <f t="shared" si="81"/>
        <v>13</v>
      </c>
      <c r="F214" s="389">
        <f t="shared" si="81"/>
        <v>1</v>
      </c>
      <c r="G214" s="389">
        <f t="shared" si="81"/>
        <v>6</v>
      </c>
      <c r="H214" s="395">
        <f t="shared" si="81"/>
        <v>10</v>
      </c>
      <c r="I214" s="390">
        <f t="shared" si="81"/>
        <v>5</v>
      </c>
      <c r="J214" s="425"/>
      <c r="K214" s="392">
        <f t="shared" si="79"/>
        <v>48</v>
      </c>
      <c r="M214" s="165" t="str">
        <f t="shared" si="77"/>
        <v>20/21</v>
      </c>
      <c r="N214" s="108">
        <f t="shared" si="80"/>
        <v>48</v>
      </c>
      <c r="O214" s="85"/>
      <c r="P214" s="86"/>
      <c r="Q214" s="87"/>
      <c r="R214" s="87"/>
    </row>
    <row r="215" spans="1:18" ht="11.25">
      <c r="A215" s="388" t="s">
        <v>88</v>
      </c>
      <c r="B215" s="418">
        <f aca="true" t="shared" si="82" ref="B215:I224">B191+B167</f>
        <v>13</v>
      </c>
      <c r="C215" s="389">
        <f t="shared" si="82"/>
        <v>8</v>
      </c>
      <c r="D215" s="389">
        <f t="shared" si="82"/>
        <v>2</v>
      </c>
      <c r="E215" s="389">
        <f t="shared" si="82"/>
        <v>33</v>
      </c>
      <c r="F215" s="389">
        <f t="shared" si="82"/>
        <v>10</v>
      </c>
      <c r="G215" s="389">
        <f t="shared" si="82"/>
        <v>5</v>
      </c>
      <c r="H215" s="395">
        <f t="shared" si="82"/>
        <v>24</v>
      </c>
      <c r="I215" s="390">
        <f t="shared" si="82"/>
        <v>6</v>
      </c>
      <c r="J215" s="425"/>
      <c r="K215" s="392">
        <f t="shared" si="79"/>
        <v>101</v>
      </c>
      <c r="M215" s="165" t="str">
        <f t="shared" si="77"/>
        <v>21/22</v>
      </c>
      <c r="N215" s="108">
        <f t="shared" si="80"/>
        <v>101</v>
      </c>
      <c r="O215" s="85"/>
      <c r="P215" s="86"/>
      <c r="Q215" s="87"/>
      <c r="R215" s="87"/>
    </row>
    <row r="216" spans="1:18" ht="11.25">
      <c r="A216" s="414" t="s">
        <v>89</v>
      </c>
      <c r="B216" s="419">
        <f t="shared" si="82"/>
        <v>20</v>
      </c>
      <c r="C216" s="419">
        <f t="shared" si="82"/>
        <v>9</v>
      </c>
      <c r="D216" s="419">
        <f t="shared" si="82"/>
        <v>12</v>
      </c>
      <c r="E216" s="419">
        <f t="shared" si="82"/>
        <v>32</v>
      </c>
      <c r="F216" s="419">
        <f t="shared" si="82"/>
        <v>7</v>
      </c>
      <c r="G216" s="419">
        <f t="shared" si="82"/>
        <v>2</v>
      </c>
      <c r="H216" s="420">
        <f t="shared" si="82"/>
        <v>23</v>
      </c>
      <c r="I216" s="421">
        <f t="shared" si="82"/>
        <v>15</v>
      </c>
      <c r="J216" s="415"/>
      <c r="K216" s="416">
        <f t="shared" si="79"/>
        <v>120</v>
      </c>
      <c r="M216" s="115" t="str">
        <f aca="true" t="shared" si="83" ref="M216">A216</f>
        <v>22/23</v>
      </c>
      <c r="N216" s="116">
        <f aca="true" t="shared" si="84" ref="N216">K216</f>
        <v>120</v>
      </c>
      <c r="O216" s="85"/>
      <c r="P216" s="86"/>
      <c r="Q216" s="87"/>
      <c r="R216" s="87"/>
    </row>
    <row r="217" spans="1:14" ht="11.25">
      <c r="A217" s="86"/>
      <c r="B217" s="88"/>
      <c r="C217" s="88"/>
      <c r="D217" s="88"/>
      <c r="E217" s="88"/>
      <c r="F217" s="88"/>
      <c r="G217" s="88"/>
      <c r="H217" s="88"/>
      <c r="I217" s="88"/>
      <c r="J217" s="88"/>
      <c r="K217" s="87"/>
      <c r="M217" s="86"/>
      <c r="N217" s="87"/>
    </row>
    <row r="218" spans="1:20" ht="23.25" thickBot="1">
      <c r="A218" s="397" t="s">
        <v>110</v>
      </c>
      <c r="B218" s="398" t="s">
        <v>25</v>
      </c>
      <c r="C218" s="398" t="s">
        <v>1</v>
      </c>
      <c r="D218" s="398" t="s">
        <v>80</v>
      </c>
      <c r="E218" s="398" t="s">
        <v>29</v>
      </c>
      <c r="F218" s="398" t="s">
        <v>62</v>
      </c>
      <c r="G218" s="398" t="s">
        <v>2</v>
      </c>
      <c r="H218" s="399" t="s">
        <v>0</v>
      </c>
      <c r="I218" s="398" t="s">
        <v>23</v>
      </c>
      <c r="J218" s="422"/>
      <c r="K218" s="399" t="s">
        <v>3</v>
      </c>
      <c r="M218" s="158" t="str">
        <f>A218</f>
        <v>IP/PP mobilita</v>
      </c>
      <c r="N218" s="93" t="s">
        <v>3</v>
      </c>
      <c r="O218" s="85"/>
      <c r="Q218" s="87"/>
      <c r="R218" s="87"/>
      <c r="T218" s="188" t="s">
        <v>110</v>
      </c>
    </row>
    <row r="219" spans="1:18" ht="12" thickTop="1">
      <c r="A219" s="402" t="s">
        <v>39</v>
      </c>
      <c r="B219" s="403"/>
      <c r="C219" s="403"/>
      <c r="D219" s="403"/>
      <c r="E219" s="403">
        <v>2</v>
      </c>
      <c r="F219" s="403"/>
      <c r="G219" s="403"/>
      <c r="H219" s="404"/>
      <c r="I219" s="403"/>
      <c r="J219" s="423"/>
      <c r="K219" s="407">
        <f aca="true" t="shared" si="85" ref="K219:K240">SUM(B219:I219)</f>
        <v>2</v>
      </c>
      <c r="M219" s="100" t="str">
        <f aca="true" t="shared" si="86" ref="M219:M233">A219</f>
        <v>01/02</v>
      </c>
      <c r="N219" s="101">
        <f aca="true" t="shared" si="87" ref="N219:N228">K219</f>
        <v>2</v>
      </c>
      <c r="O219" s="85"/>
      <c r="P219" s="86"/>
      <c r="Q219" s="87"/>
      <c r="R219" s="87"/>
    </row>
    <row r="220" spans="1:18" ht="11.25">
      <c r="A220" s="408" t="s">
        <v>40</v>
      </c>
      <c r="B220" s="409"/>
      <c r="C220" s="409"/>
      <c r="D220" s="409"/>
      <c r="E220" s="409">
        <v>16</v>
      </c>
      <c r="F220" s="409"/>
      <c r="G220" s="409"/>
      <c r="H220" s="410">
        <v>1</v>
      </c>
      <c r="I220" s="409"/>
      <c r="J220" s="424"/>
      <c r="K220" s="392">
        <f t="shared" si="85"/>
        <v>17</v>
      </c>
      <c r="M220" s="107" t="str">
        <f t="shared" si="86"/>
        <v>02/03</v>
      </c>
      <c r="N220" s="108">
        <f t="shared" si="87"/>
        <v>17</v>
      </c>
      <c r="O220" s="85"/>
      <c r="P220" s="86"/>
      <c r="Q220" s="87"/>
      <c r="R220" s="87"/>
    </row>
    <row r="221" spans="1:18" ht="11.25">
      <c r="A221" s="408" t="s">
        <v>41</v>
      </c>
      <c r="B221" s="409"/>
      <c r="C221" s="409">
        <v>2</v>
      </c>
      <c r="D221" s="409">
        <v>2</v>
      </c>
      <c r="E221" s="409">
        <v>19</v>
      </c>
      <c r="F221" s="409"/>
      <c r="G221" s="409"/>
      <c r="H221" s="410">
        <v>25</v>
      </c>
      <c r="I221" s="409"/>
      <c r="J221" s="424"/>
      <c r="K221" s="392">
        <f t="shared" si="85"/>
        <v>48</v>
      </c>
      <c r="M221" s="107" t="str">
        <f t="shared" si="86"/>
        <v>03/04</v>
      </c>
      <c r="N221" s="108">
        <f t="shared" si="87"/>
        <v>48</v>
      </c>
      <c r="O221" s="85"/>
      <c r="P221" s="86"/>
      <c r="Q221" s="87"/>
      <c r="R221" s="87"/>
    </row>
    <row r="222" spans="1:18" ht="11.25">
      <c r="A222" s="413" t="s">
        <v>42</v>
      </c>
      <c r="B222" s="409">
        <v>3</v>
      </c>
      <c r="C222" s="409">
        <v>1</v>
      </c>
      <c r="D222" s="409"/>
      <c r="E222" s="409">
        <v>15</v>
      </c>
      <c r="F222" s="409"/>
      <c r="G222" s="409">
        <v>3</v>
      </c>
      <c r="H222" s="410">
        <v>13</v>
      </c>
      <c r="I222" s="409"/>
      <c r="J222" s="424"/>
      <c r="K222" s="392">
        <f t="shared" si="85"/>
        <v>35</v>
      </c>
      <c r="M222" s="107" t="str">
        <f t="shared" si="86"/>
        <v>04/05</v>
      </c>
      <c r="N222" s="108">
        <f t="shared" si="87"/>
        <v>35</v>
      </c>
      <c r="O222" s="85"/>
      <c r="P222" s="86"/>
      <c r="Q222" s="87"/>
      <c r="R222" s="87"/>
    </row>
    <row r="223" spans="1:18" ht="11.25">
      <c r="A223" s="413" t="s">
        <v>43</v>
      </c>
      <c r="B223" s="409">
        <v>17</v>
      </c>
      <c r="C223" s="409">
        <v>4</v>
      </c>
      <c r="D223" s="409">
        <v>1</v>
      </c>
      <c r="E223" s="409">
        <v>5</v>
      </c>
      <c r="F223" s="409"/>
      <c r="G223" s="409">
        <v>4</v>
      </c>
      <c r="H223" s="410">
        <v>28</v>
      </c>
      <c r="I223" s="409"/>
      <c r="J223" s="424"/>
      <c r="K223" s="392">
        <f t="shared" si="85"/>
        <v>59</v>
      </c>
      <c r="M223" s="107" t="str">
        <f t="shared" si="86"/>
        <v>05/06</v>
      </c>
      <c r="N223" s="108">
        <f t="shared" si="87"/>
        <v>59</v>
      </c>
      <c r="O223" s="85"/>
      <c r="P223" s="86"/>
      <c r="Q223" s="87"/>
      <c r="R223" s="87"/>
    </row>
    <row r="224" spans="1:18" ht="11.25">
      <c r="A224" s="388" t="s">
        <v>45</v>
      </c>
      <c r="B224" s="389">
        <v>6</v>
      </c>
      <c r="C224" s="389">
        <v>5</v>
      </c>
      <c r="D224" s="389">
        <v>1</v>
      </c>
      <c r="E224" s="389">
        <v>5</v>
      </c>
      <c r="F224" s="389"/>
      <c r="G224" s="389">
        <v>2</v>
      </c>
      <c r="H224" s="395">
        <v>29</v>
      </c>
      <c r="I224" s="389"/>
      <c r="J224" s="425"/>
      <c r="K224" s="392">
        <f t="shared" si="85"/>
        <v>48</v>
      </c>
      <c r="M224" s="107" t="str">
        <f t="shared" si="86"/>
        <v>06/07</v>
      </c>
      <c r="N224" s="108">
        <f t="shared" si="87"/>
        <v>48</v>
      </c>
      <c r="O224" s="85"/>
      <c r="P224" s="86"/>
      <c r="Q224" s="87"/>
      <c r="R224" s="87"/>
    </row>
    <row r="225" spans="1:18" ht="11.25">
      <c r="A225" s="413" t="s">
        <v>44</v>
      </c>
      <c r="B225" s="409">
        <v>10</v>
      </c>
      <c r="C225" s="409">
        <v>1</v>
      </c>
      <c r="D225" s="409">
        <v>2</v>
      </c>
      <c r="E225" s="409">
        <v>15</v>
      </c>
      <c r="F225" s="409"/>
      <c r="G225" s="409">
        <v>3</v>
      </c>
      <c r="H225" s="410">
        <v>14</v>
      </c>
      <c r="I225" s="409">
        <v>2</v>
      </c>
      <c r="J225" s="424"/>
      <c r="K225" s="392">
        <f t="shared" si="85"/>
        <v>47</v>
      </c>
      <c r="M225" s="107" t="str">
        <f t="shared" si="86"/>
        <v>07/08</v>
      </c>
      <c r="N225" s="108">
        <f t="shared" si="87"/>
        <v>47</v>
      </c>
      <c r="O225" s="85"/>
      <c r="P225" s="86"/>
      <c r="Q225" s="87"/>
      <c r="R225" s="87"/>
    </row>
    <row r="226" spans="1:18" ht="11.25">
      <c r="A226" s="413" t="s">
        <v>46</v>
      </c>
      <c r="B226" s="409">
        <v>16</v>
      </c>
      <c r="C226" s="409">
        <v>2</v>
      </c>
      <c r="D226" s="409"/>
      <c r="E226" s="409">
        <v>8</v>
      </c>
      <c r="F226" s="409"/>
      <c r="G226" s="409">
        <v>2</v>
      </c>
      <c r="H226" s="410">
        <v>24</v>
      </c>
      <c r="I226" s="409">
        <v>1</v>
      </c>
      <c r="J226" s="424"/>
      <c r="K226" s="392">
        <f t="shared" si="85"/>
        <v>53</v>
      </c>
      <c r="M226" s="107" t="str">
        <f t="shared" si="86"/>
        <v>08/09</v>
      </c>
      <c r="N226" s="108">
        <f t="shared" si="87"/>
        <v>53</v>
      </c>
      <c r="O226" s="85"/>
      <c r="P226" s="86"/>
      <c r="Q226" s="87"/>
      <c r="R226" s="87"/>
    </row>
    <row r="227" spans="1:18" ht="11.25">
      <c r="A227" s="388" t="s">
        <v>48</v>
      </c>
      <c r="B227" s="389">
        <v>9</v>
      </c>
      <c r="C227" s="389">
        <v>9</v>
      </c>
      <c r="D227" s="389"/>
      <c r="E227" s="389">
        <v>3</v>
      </c>
      <c r="F227" s="389"/>
      <c r="G227" s="389"/>
      <c r="H227" s="395">
        <v>16</v>
      </c>
      <c r="I227" s="389">
        <v>3</v>
      </c>
      <c r="J227" s="425"/>
      <c r="K227" s="392">
        <f t="shared" si="85"/>
        <v>40</v>
      </c>
      <c r="M227" s="107" t="str">
        <f t="shared" si="86"/>
        <v>09/10</v>
      </c>
      <c r="N227" s="108">
        <f t="shared" si="87"/>
        <v>40</v>
      </c>
      <c r="O227" s="85"/>
      <c r="P227" s="86"/>
      <c r="Q227" s="87"/>
      <c r="R227" s="87"/>
    </row>
    <row r="228" spans="1:18" ht="11.25">
      <c r="A228" s="388" t="s">
        <v>51</v>
      </c>
      <c r="B228" s="389">
        <v>12</v>
      </c>
      <c r="C228" s="389">
        <v>6</v>
      </c>
      <c r="D228" s="389"/>
      <c r="E228" s="389">
        <v>5</v>
      </c>
      <c r="F228" s="389"/>
      <c r="G228" s="389">
        <v>5</v>
      </c>
      <c r="H228" s="395">
        <v>13</v>
      </c>
      <c r="I228" s="389"/>
      <c r="J228" s="425"/>
      <c r="K228" s="392">
        <f t="shared" si="85"/>
        <v>41</v>
      </c>
      <c r="M228" s="107" t="str">
        <f t="shared" si="86"/>
        <v>10/11</v>
      </c>
      <c r="N228" s="108">
        <f t="shared" si="87"/>
        <v>41</v>
      </c>
      <c r="O228" s="85"/>
      <c r="P228" s="86"/>
      <c r="Q228" s="87"/>
      <c r="R228" s="87"/>
    </row>
    <row r="229" spans="1:18" ht="11.25">
      <c r="A229" s="388" t="s">
        <v>56</v>
      </c>
      <c r="B229" s="389">
        <v>6</v>
      </c>
      <c r="C229" s="389">
        <v>1</v>
      </c>
      <c r="D229" s="389">
        <v>1</v>
      </c>
      <c r="E229" s="389">
        <v>15</v>
      </c>
      <c r="F229" s="389"/>
      <c r="G229" s="389">
        <v>6</v>
      </c>
      <c r="H229" s="395">
        <v>10</v>
      </c>
      <c r="I229" s="389">
        <v>1</v>
      </c>
      <c r="J229" s="425"/>
      <c r="K229" s="392">
        <f t="shared" si="85"/>
        <v>40</v>
      </c>
      <c r="M229" s="165" t="str">
        <f t="shared" si="86"/>
        <v>11/12</v>
      </c>
      <c r="N229" s="108">
        <f aca="true" t="shared" si="88" ref="N229:N232">K229</f>
        <v>40</v>
      </c>
      <c r="O229" s="85"/>
      <c r="P229" s="86"/>
      <c r="Q229" s="87"/>
      <c r="R229" s="87"/>
    </row>
    <row r="230" spans="1:18" ht="11.25">
      <c r="A230" s="388" t="s">
        <v>61</v>
      </c>
      <c r="B230" s="389">
        <v>3</v>
      </c>
      <c r="C230" s="389">
        <v>6</v>
      </c>
      <c r="D230" s="389"/>
      <c r="E230" s="389">
        <v>9</v>
      </c>
      <c r="F230" s="389"/>
      <c r="G230" s="389">
        <v>4</v>
      </c>
      <c r="H230" s="395">
        <v>7</v>
      </c>
      <c r="I230" s="389"/>
      <c r="J230" s="425"/>
      <c r="K230" s="392">
        <f t="shared" si="85"/>
        <v>29</v>
      </c>
      <c r="M230" s="165" t="str">
        <f t="shared" si="86"/>
        <v>12/13</v>
      </c>
      <c r="N230" s="108">
        <f t="shared" si="88"/>
        <v>29</v>
      </c>
      <c r="O230" s="85"/>
      <c r="P230" s="86"/>
      <c r="Q230" s="87"/>
      <c r="R230" s="87"/>
    </row>
    <row r="231" spans="1:18" ht="11.25">
      <c r="A231" s="388" t="s">
        <v>65</v>
      </c>
      <c r="B231" s="389">
        <v>6</v>
      </c>
      <c r="C231" s="389">
        <v>7</v>
      </c>
      <c r="D231" s="389"/>
      <c r="E231" s="389">
        <v>4</v>
      </c>
      <c r="F231" s="389"/>
      <c r="G231" s="389">
        <v>5</v>
      </c>
      <c r="H231" s="395">
        <v>9</v>
      </c>
      <c r="I231" s="389"/>
      <c r="J231" s="425"/>
      <c r="K231" s="392">
        <f t="shared" si="85"/>
        <v>31</v>
      </c>
      <c r="M231" s="165" t="str">
        <f t="shared" si="86"/>
        <v>13/14</v>
      </c>
      <c r="N231" s="108">
        <f t="shared" si="88"/>
        <v>31</v>
      </c>
      <c r="O231" s="85"/>
      <c r="P231" s="86"/>
      <c r="Q231" s="87"/>
      <c r="R231" s="87"/>
    </row>
    <row r="232" spans="1:18" ht="11.25">
      <c r="A232" s="388" t="s">
        <v>68</v>
      </c>
      <c r="B232" s="389">
        <v>3</v>
      </c>
      <c r="C232" s="389">
        <v>2</v>
      </c>
      <c r="D232" s="389"/>
      <c r="E232" s="389">
        <v>7</v>
      </c>
      <c r="F232" s="389"/>
      <c r="G232" s="389"/>
      <c r="H232" s="395"/>
      <c r="I232" s="389">
        <v>3</v>
      </c>
      <c r="J232" s="425"/>
      <c r="K232" s="392">
        <f t="shared" si="85"/>
        <v>15</v>
      </c>
      <c r="M232" s="165" t="str">
        <f t="shared" si="86"/>
        <v>14/15</v>
      </c>
      <c r="N232" s="108">
        <f t="shared" si="88"/>
        <v>15</v>
      </c>
      <c r="O232" s="85"/>
      <c r="P232" s="86"/>
      <c r="Q232" s="87"/>
      <c r="R232" s="87"/>
    </row>
    <row r="233" spans="1:18" ht="11.25">
      <c r="A233" s="388" t="s">
        <v>69</v>
      </c>
      <c r="B233" s="389">
        <v>2</v>
      </c>
      <c r="C233" s="389">
        <v>2</v>
      </c>
      <c r="D233" s="389"/>
      <c r="E233" s="389">
        <v>2</v>
      </c>
      <c r="F233" s="389"/>
      <c r="G233" s="389"/>
      <c r="H233" s="395">
        <v>1</v>
      </c>
      <c r="I233" s="389">
        <v>3</v>
      </c>
      <c r="J233" s="425"/>
      <c r="K233" s="392">
        <f t="shared" si="85"/>
        <v>10</v>
      </c>
      <c r="M233" s="165" t="str">
        <f t="shared" si="86"/>
        <v>15/16</v>
      </c>
      <c r="N233" s="108">
        <f aca="true" t="shared" si="89" ref="N233">K233</f>
        <v>10</v>
      </c>
      <c r="O233" s="85"/>
      <c r="P233" s="86"/>
      <c r="Q233" s="87"/>
      <c r="R233" s="87"/>
    </row>
    <row r="234" spans="1:18" ht="11.25">
      <c r="A234" s="388" t="s">
        <v>78</v>
      </c>
      <c r="B234" s="389">
        <v>3</v>
      </c>
      <c r="C234" s="389">
        <v>2</v>
      </c>
      <c r="D234" s="389"/>
      <c r="E234" s="389"/>
      <c r="F234" s="389"/>
      <c r="G234" s="389"/>
      <c r="H234" s="395">
        <v>5</v>
      </c>
      <c r="I234" s="389"/>
      <c r="J234" s="425"/>
      <c r="K234" s="392">
        <f t="shared" si="85"/>
        <v>10</v>
      </c>
      <c r="M234" s="165" t="str">
        <f aca="true" t="shared" si="90" ref="M234">A234</f>
        <v>16/17</v>
      </c>
      <c r="N234" s="108">
        <f aca="true" t="shared" si="91" ref="N234">K234</f>
        <v>10</v>
      </c>
      <c r="O234" s="85"/>
      <c r="P234" s="86"/>
      <c r="Q234" s="87"/>
      <c r="R234" s="87"/>
    </row>
    <row r="235" spans="1:18" ht="11.25">
      <c r="A235" s="388" t="s">
        <v>79</v>
      </c>
      <c r="B235" s="389"/>
      <c r="C235" s="389"/>
      <c r="D235" s="389"/>
      <c r="E235" s="389">
        <v>4</v>
      </c>
      <c r="F235" s="389"/>
      <c r="G235" s="389"/>
      <c r="H235" s="395">
        <v>2</v>
      </c>
      <c r="I235" s="389"/>
      <c r="J235" s="425"/>
      <c r="K235" s="392">
        <f t="shared" si="85"/>
        <v>6</v>
      </c>
      <c r="M235" s="165" t="str">
        <f aca="true" t="shared" si="92" ref="M235:M239">A235</f>
        <v>17/18</v>
      </c>
      <c r="N235" s="108">
        <f aca="true" t="shared" si="93" ref="N235:N239">K235</f>
        <v>6</v>
      </c>
      <c r="O235" s="85"/>
      <c r="P235" s="86"/>
      <c r="Q235" s="87"/>
      <c r="R235" s="87"/>
    </row>
    <row r="236" spans="1:18" ht="11.25">
      <c r="A236" s="388" t="s">
        <v>81</v>
      </c>
      <c r="B236" s="389">
        <v>2</v>
      </c>
      <c r="C236" s="389"/>
      <c r="D236" s="389"/>
      <c r="E236" s="389">
        <v>8</v>
      </c>
      <c r="F236" s="389"/>
      <c r="G236" s="389"/>
      <c r="H236" s="395">
        <v>5</v>
      </c>
      <c r="I236" s="389">
        <v>1</v>
      </c>
      <c r="J236" s="425"/>
      <c r="K236" s="392">
        <f t="shared" si="85"/>
        <v>16</v>
      </c>
      <c r="M236" s="165" t="str">
        <f t="shared" si="92"/>
        <v>18/19</v>
      </c>
      <c r="N236" s="108">
        <f t="shared" si="93"/>
        <v>16</v>
      </c>
      <c r="O236" s="85"/>
      <c r="P236" s="86"/>
      <c r="Q236" s="87"/>
      <c r="R236" s="87"/>
    </row>
    <row r="237" spans="1:18" ht="11.25">
      <c r="A237" s="388" t="s">
        <v>83</v>
      </c>
      <c r="B237" s="389"/>
      <c r="C237" s="389"/>
      <c r="D237" s="389"/>
      <c r="E237" s="389">
        <v>1</v>
      </c>
      <c r="F237" s="389"/>
      <c r="G237" s="389"/>
      <c r="H237" s="395">
        <v>2</v>
      </c>
      <c r="I237" s="389"/>
      <c r="J237" s="425"/>
      <c r="K237" s="392">
        <f t="shared" si="85"/>
        <v>3</v>
      </c>
      <c r="M237" s="165" t="str">
        <f t="shared" si="92"/>
        <v>19/20</v>
      </c>
      <c r="N237" s="108">
        <f t="shared" si="93"/>
        <v>3</v>
      </c>
      <c r="O237" s="85"/>
      <c r="P237" s="86"/>
      <c r="Q237" s="87"/>
      <c r="R237" s="87"/>
    </row>
    <row r="238" spans="1:18" ht="11.25">
      <c r="A238" s="388" t="s">
        <v>87</v>
      </c>
      <c r="B238" s="389">
        <v>1</v>
      </c>
      <c r="C238" s="389"/>
      <c r="D238" s="389"/>
      <c r="E238" s="389"/>
      <c r="F238" s="389"/>
      <c r="G238" s="389"/>
      <c r="H238" s="395">
        <v>2</v>
      </c>
      <c r="I238" s="389"/>
      <c r="J238" s="425"/>
      <c r="K238" s="392">
        <f t="shared" si="85"/>
        <v>3</v>
      </c>
      <c r="M238" s="165" t="str">
        <f t="shared" si="92"/>
        <v>20/21</v>
      </c>
      <c r="N238" s="108">
        <f t="shared" si="93"/>
        <v>3</v>
      </c>
      <c r="O238" s="85"/>
      <c r="P238" s="86"/>
      <c r="Q238" s="87"/>
      <c r="R238" s="87"/>
    </row>
    <row r="239" spans="1:18" ht="11.25">
      <c r="A239" s="388" t="s">
        <v>88</v>
      </c>
      <c r="B239" s="389">
        <v>2</v>
      </c>
      <c r="C239" s="389"/>
      <c r="D239" s="389"/>
      <c r="E239" s="389">
        <v>1</v>
      </c>
      <c r="F239" s="389">
        <v>1</v>
      </c>
      <c r="G239" s="389"/>
      <c r="H239" s="395">
        <v>2</v>
      </c>
      <c r="I239" s="389"/>
      <c r="J239" s="425"/>
      <c r="K239" s="392">
        <f t="shared" si="85"/>
        <v>6</v>
      </c>
      <c r="M239" s="165" t="str">
        <f t="shared" si="92"/>
        <v>21/22</v>
      </c>
      <c r="N239" s="108">
        <f t="shared" si="93"/>
        <v>6</v>
      </c>
      <c r="O239" s="85"/>
      <c r="P239" s="86"/>
      <c r="Q239" s="87"/>
      <c r="R239" s="87"/>
    </row>
    <row r="240" spans="1:18" ht="11.25">
      <c r="A240" s="414" t="s">
        <v>89</v>
      </c>
      <c r="B240" s="419">
        <v>1</v>
      </c>
      <c r="C240" s="419"/>
      <c r="D240" s="419"/>
      <c r="E240" s="419">
        <v>3</v>
      </c>
      <c r="F240" s="419"/>
      <c r="G240" s="419"/>
      <c r="H240" s="420"/>
      <c r="I240" s="421">
        <v>1</v>
      </c>
      <c r="J240" s="415"/>
      <c r="K240" s="416">
        <f t="shared" si="85"/>
        <v>5</v>
      </c>
      <c r="M240" s="115" t="str">
        <f aca="true" t="shared" si="94" ref="M240">A240</f>
        <v>22/23</v>
      </c>
      <c r="N240" s="116">
        <f aca="true" t="shared" si="95" ref="N240">K240</f>
        <v>5</v>
      </c>
      <c r="O240" s="85"/>
      <c r="P240" s="86"/>
      <c r="Q240" s="87"/>
      <c r="R240" s="87"/>
    </row>
    <row r="241" spans="1:14" ht="11.25">
      <c r="A241" s="86"/>
      <c r="B241" s="88"/>
      <c r="C241" s="88"/>
      <c r="D241" s="88"/>
      <c r="E241" s="88"/>
      <c r="F241" s="88"/>
      <c r="G241" s="88"/>
      <c r="H241" s="88"/>
      <c r="I241" s="88"/>
      <c r="J241" s="88"/>
      <c r="K241" s="87"/>
      <c r="M241" s="86"/>
      <c r="N241" s="87"/>
    </row>
    <row r="242" spans="1:20" ht="45.75" thickBot="1">
      <c r="A242" s="397" t="s">
        <v>111</v>
      </c>
      <c r="B242" s="398" t="s">
        <v>25</v>
      </c>
      <c r="C242" s="398" t="s">
        <v>1</v>
      </c>
      <c r="D242" s="398" t="s">
        <v>80</v>
      </c>
      <c r="E242" s="398" t="s">
        <v>29</v>
      </c>
      <c r="F242" s="398" t="s">
        <v>62</v>
      </c>
      <c r="G242" s="398" t="s">
        <v>2</v>
      </c>
      <c r="H242" s="399" t="s">
        <v>0</v>
      </c>
      <c r="I242" s="400" t="s">
        <v>23</v>
      </c>
      <c r="J242" s="401"/>
      <c r="K242" s="399" t="s">
        <v>3</v>
      </c>
      <c r="M242" s="158" t="str">
        <f>A242</f>
        <v>Erasmus + ICM + IP/PP mobilita</v>
      </c>
      <c r="N242" s="93" t="s">
        <v>3</v>
      </c>
      <c r="O242" s="85"/>
      <c r="P242" s="158"/>
      <c r="Q242" s="157" t="str">
        <f>A194</f>
        <v>Erasmus + ICM</v>
      </c>
      <c r="R242" s="159" t="s">
        <v>110</v>
      </c>
      <c r="T242" s="363" t="s">
        <v>112</v>
      </c>
    </row>
    <row r="243" spans="1:18" ht="12" thickTop="1">
      <c r="A243" s="402" t="s">
        <v>39</v>
      </c>
      <c r="B243" s="403">
        <f aca="true" t="shared" si="96" ref="B243:I252">B219+B195</f>
        <v>0</v>
      </c>
      <c r="C243" s="403">
        <f t="shared" si="96"/>
        <v>7</v>
      </c>
      <c r="D243" s="403">
        <f t="shared" si="96"/>
        <v>0</v>
      </c>
      <c r="E243" s="403">
        <f t="shared" si="96"/>
        <v>2</v>
      </c>
      <c r="F243" s="403">
        <f t="shared" si="96"/>
        <v>0</v>
      </c>
      <c r="G243" s="403">
        <f t="shared" si="96"/>
        <v>6</v>
      </c>
      <c r="H243" s="404">
        <f t="shared" si="96"/>
        <v>15</v>
      </c>
      <c r="I243" s="405">
        <f t="shared" si="96"/>
        <v>0</v>
      </c>
      <c r="J243" s="406"/>
      <c r="K243" s="407">
        <f aca="true" t="shared" si="97" ref="K243:K257">SUM(B243:I243)</f>
        <v>30</v>
      </c>
      <c r="M243" s="100" t="str">
        <f aca="true" t="shared" si="98" ref="M243:M257">A243</f>
        <v>01/02</v>
      </c>
      <c r="N243" s="101">
        <f aca="true" t="shared" si="99" ref="N243:N249">K243</f>
        <v>30</v>
      </c>
      <c r="O243" s="85"/>
      <c r="P243" s="117" t="str">
        <f aca="true" t="shared" si="100" ref="P243:P264">M51</f>
        <v>01/02</v>
      </c>
      <c r="Q243" s="99">
        <f aca="true" t="shared" si="101" ref="Q243:Q264">N51</f>
        <v>28</v>
      </c>
      <c r="R243" s="118">
        <f aca="true" t="shared" si="102" ref="R243:R264">N219</f>
        <v>2</v>
      </c>
    </row>
    <row r="244" spans="1:18" ht="11.25">
      <c r="A244" s="408" t="s">
        <v>40</v>
      </c>
      <c r="B244" s="409">
        <f t="shared" si="96"/>
        <v>0</v>
      </c>
      <c r="C244" s="409">
        <f t="shared" si="96"/>
        <v>4</v>
      </c>
      <c r="D244" s="409">
        <f t="shared" si="96"/>
        <v>0</v>
      </c>
      <c r="E244" s="409">
        <f t="shared" si="96"/>
        <v>19</v>
      </c>
      <c r="F244" s="409">
        <f t="shared" si="96"/>
        <v>0</v>
      </c>
      <c r="G244" s="409">
        <f t="shared" si="96"/>
        <v>12</v>
      </c>
      <c r="H244" s="410">
        <f t="shared" si="96"/>
        <v>26</v>
      </c>
      <c r="I244" s="411">
        <f t="shared" si="96"/>
        <v>0</v>
      </c>
      <c r="J244" s="412"/>
      <c r="K244" s="392">
        <f t="shared" si="97"/>
        <v>61</v>
      </c>
      <c r="M244" s="107" t="str">
        <f t="shared" si="98"/>
        <v>02/03</v>
      </c>
      <c r="N244" s="108">
        <f t="shared" si="99"/>
        <v>61</v>
      </c>
      <c r="O244" s="85"/>
      <c r="P244" s="107" t="str">
        <f t="shared" si="100"/>
        <v>02/03</v>
      </c>
      <c r="Q244" s="106">
        <f t="shared" si="101"/>
        <v>44</v>
      </c>
      <c r="R244" s="119">
        <f t="shared" si="102"/>
        <v>17</v>
      </c>
    </row>
    <row r="245" spans="1:18" ht="11.25">
      <c r="A245" s="408" t="s">
        <v>41</v>
      </c>
      <c r="B245" s="409">
        <f t="shared" si="96"/>
        <v>0</v>
      </c>
      <c r="C245" s="409">
        <f t="shared" si="96"/>
        <v>10</v>
      </c>
      <c r="D245" s="409">
        <f t="shared" si="96"/>
        <v>20</v>
      </c>
      <c r="E245" s="409">
        <f t="shared" si="96"/>
        <v>23</v>
      </c>
      <c r="F245" s="409">
        <f t="shared" si="96"/>
        <v>0</v>
      </c>
      <c r="G245" s="409">
        <f t="shared" si="96"/>
        <v>14</v>
      </c>
      <c r="H245" s="410">
        <f t="shared" si="96"/>
        <v>59</v>
      </c>
      <c r="I245" s="411">
        <f t="shared" si="96"/>
        <v>0</v>
      </c>
      <c r="J245" s="412"/>
      <c r="K245" s="392">
        <f t="shared" si="97"/>
        <v>126</v>
      </c>
      <c r="M245" s="107" t="str">
        <f t="shared" si="98"/>
        <v>03/04</v>
      </c>
      <c r="N245" s="108">
        <f t="shared" si="99"/>
        <v>126</v>
      </c>
      <c r="O245" s="85"/>
      <c r="P245" s="107" t="str">
        <f t="shared" si="100"/>
        <v>03/04</v>
      </c>
      <c r="Q245" s="106">
        <f t="shared" si="101"/>
        <v>78</v>
      </c>
      <c r="R245" s="119">
        <f t="shared" si="102"/>
        <v>48</v>
      </c>
    </row>
    <row r="246" spans="1:18" ht="11.25">
      <c r="A246" s="413" t="s">
        <v>42</v>
      </c>
      <c r="B246" s="409">
        <f t="shared" si="96"/>
        <v>3</v>
      </c>
      <c r="C246" s="409">
        <f t="shared" si="96"/>
        <v>21</v>
      </c>
      <c r="D246" s="409">
        <f t="shared" si="96"/>
        <v>14</v>
      </c>
      <c r="E246" s="409">
        <f t="shared" si="96"/>
        <v>37</v>
      </c>
      <c r="F246" s="409">
        <f t="shared" si="96"/>
        <v>0</v>
      </c>
      <c r="G246" s="409">
        <f t="shared" si="96"/>
        <v>20</v>
      </c>
      <c r="H246" s="410">
        <f t="shared" si="96"/>
        <v>93</v>
      </c>
      <c r="I246" s="411">
        <f t="shared" si="96"/>
        <v>0</v>
      </c>
      <c r="J246" s="412"/>
      <c r="K246" s="392">
        <f t="shared" si="97"/>
        <v>188</v>
      </c>
      <c r="M246" s="107" t="str">
        <f t="shared" si="98"/>
        <v>04/05</v>
      </c>
      <c r="N246" s="108">
        <f t="shared" si="99"/>
        <v>188</v>
      </c>
      <c r="O246" s="85"/>
      <c r="P246" s="107" t="str">
        <f t="shared" si="100"/>
        <v>04/05</v>
      </c>
      <c r="Q246" s="106">
        <f t="shared" si="101"/>
        <v>153</v>
      </c>
      <c r="R246" s="119">
        <f t="shared" si="102"/>
        <v>35</v>
      </c>
    </row>
    <row r="247" spans="1:18" ht="11.25">
      <c r="A247" s="413" t="s">
        <v>43</v>
      </c>
      <c r="B247" s="409">
        <f t="shared" si="96"/>
        <v>44</v>
      </c>
      <c r="C247" s="409">
        <f t="shared" si="96"/>
        <v>49</v>
      </c>
      <c r="D247" s="409">
        <f t="shared" si="96"/>
        <v>15</v>
      </c>
      <c r="E247" s="409">
        <f t="shared" si="96"/>
        <v>23</v>
      </c>
      <c r="F247" s="409">
        <f t="shared" si="96"/>
        <v>0</v>
      </c>
      <c r="G247" s="409">
        <f t="shared" si="96"/>
        <v>22</v>
      </c>
      <c r="H247" s="410">
        <f t="shared" si="96"/>
        <v>111</v>
      </c>
      <c r="I247" s="411">
        <f t="shared" si="96"/>
        <v>1</v>
      </c>
      <c r="J247" s="412"/>
      <c r="K247" s="392">
        <f t="shared" si="97"/>
        <v>265</v>
      </c>
      <c r="M247" s="107" t="str">
        <f t="shared" si="98"/>
        <v>05/06</v>
      </c>
      <c r="N247" s="108">
        <f t="shared" si="99"/>
        <v>265</v>
      </c>
      <c r="O247" s="85"/>
      <c r="P247" s="107" t="str">
        <f t="shared" si="100"/>
        <v>05/06</v>
      </c>
      <c r="Q247" s="106">
        <f t="shared" si="101"/>
        <v>206</v>
      </c>
      <c r="R247" s="119">
        <f t="shared" si="102"/>
        <v>59</v>
      </c>
    </row>
    <row r="248" spans="1:18" ht="11.25">
      <c r="A248" s="388" t="s">
        <v>45</v>
      </c>
      <c r="B248" s="389">
        <f t="shared" si="96"/>
        <v>46</v>
      </c>
      <c r="C248" s="389">
        <f t="shared" si="96"/>
        <v>33</v>
      </c>
      <c r="D248" s="389">
        <f t="shared" si="96"/>
        <v>6</v>
      </c>
      <c r="E248" s="389">
        <f t="shared" si="96"/>
        <v>37</v>
      </c>
      <c r="F248" s="389">
        <f t="shared" si="96"/>
        <v>5</v>
      </c>
      <c r="G248" s="389">
        <f t="shared" si="96"/>
        <v>27</v>
      </c>
      <c r="H248" s="395">
        <f t="shared" si="96"/>
        <v>77</v>
      </c>
      <c r="I248" s="390">
        <f t="shared" si="96"/>
        <v>3</v>
      </c>
      <c r="J248" s="391"/>
      <c r="K248" s="392">
        <f t="shared" si="97"/>
        <v>234</v>
      </c>
      <c r="M248" s="107" t="str">
        <f t="shared" si="98"/>
        <v>06/07</v>
      </c>
      <c r="N248" s="108">
        <f t="shared" si="99"/>
        <v>234</v>
      </c>
      <c r="P248" s="107" t="str">
        <f t="shared" si="100"/>
        <v>06/07</v>
      </c>
      <c r="Q248" s="106">
        <f t="shared" si="101"/>
        <v>186</v>
      </c>
      <c r="R248" s="119">
        <f t="shared" si="102"/>
        <v>48</v>
      </c>
    </row>
    <row r="249" spans="1:18" ht="11.25">
      <c r="A249" s="413" t="s">
        <v>44</v>
      </c>
      <c r="B249" s="389">
        <f t="shared" si="96"/>
        <v>58</v>
      </c>
      <c r="C249" s="389">
        <f t="shared" si="96"/>
        <v>42</v>
      </c>
      <c r="D249" s="389">
        <f t="shared" si="96"/>
        <v>4</v>
      </c>
      <c r="E249" s="389">
        <f t="shared" si="96"/>
        <v>57</v>
      </c>
      <c r="F249" s="389">
        <f t="shared" si="96"/>
        <v>2</v>
      </c>
      <c r="G249" s="389">
        <f t="shared" si="96"/>
        <v>21</v>
      </c>
      <c r="H249" s="395">
        <f t="shared" si="96"/>
        <v>58</v>
      </c>
      <c r="I249" s="390">
        <f t="shared" si="96"/>
        <v>11</v>
      </c>
      <c r="J249" s="391"/>
      <c r="K249" s="392">
        <f t="shared" si="97"/>
        <v>253</v>
      </c>
      <c r="M249" s="107" t="str">
        <f t="shared" si="98"/>
        <v>07/08</v>
      </c>
      <c r="N249" s="108">
        <f t="shared" si="99"/>
        <v>253</v>
      </c>
      <c r="P249" s="107" t="str">
        <f t="shared" si="100"/>
        <v>07/08</v>
      </c>
      <c r="Q249" s="106">
        <f t="shared" si="101"/>
        <v>206</v>
      </c>
      <c r="R249" s="119">
        <f t="shared" si="102"/>
        <v>47</v>
      </c>
    </row>
    <row r="250" spans="1:18" ht="11.25">
      <c r="A250" s="388" t="s">
        <v>46</v>
      </c>
      <c r="B250" s="389">
        <f t="shared" si="96"/>
        <v>67</v>
      </c>
      <c r="C250" s="389">
        <f t="shared" si="96"/>
        <v>59</v>
      </c>
      <c r="D250" s="389">
        <f t="shared" si="96"/>
        <v>0</v>
      </c>
      <c r="E250" s="389">
        <f t="shared" si="96"/>
        <v>61</v>
      </c>
      <c r="F250" s="389">
        <f t="shared" si="96"/>
        <v>0</v>
      </c>
      <c r="G250" s="389">
        <f t="shared" si="96"/>
        <v>26</v>
      </c>
      <c r="H250" s="395">
        <f t="shared" si="96"/>
        <v>61</v>
      </c>
      <c r="I250" s="390">
        <f t="shared" si="96"/>
        <v>6</v>
      </c>
      <c r="J250" s="391"/>
      <c r="K250" s="392">
        <f t="shared" si="97"/>
        <v>280</v>
      </c>
      <c r="M250" s="107" t="str">
        <f t="shared" si="98"/>
        <v>08/09</v>
      </c>
      <c r="N250" s="108">
        <f aca="true" t="shared" si="103" ref="N250:N255">K250</f>
        <v>280</v>
      </c>
      <c r="P250" s="107" t="str">
        <f t="shared" si="100"/>
        <v>08/09</v>
      </c>
      <c r="Q250" s="106">
        <f t="shared" si="101"/>
        <v>227</v>
      </c>
      <c r="R250" s="119">
        <f t="shared" si="102"/>
        <v>53</v>
      </c>
    </row>
    <row r="251" spans="1:18" ht="11.25">
      <c r="A251" s="388" t="s">
        <v>48</v>
      </c>
      <c r="B251" s="389">
        <f t="shared" si="96"/>
        <v>44</v>
      </c>
      <c r="C251" s="389">
        <f t="shared" si="96"/>
        <v>54</v>
      </c>
      <c r="D251" s="389">
        <f t="shared" si="96"/>
        <v>1</v>
      </c>
      <c r="E251" s="389">
        <f t="shared" si="96"/>
        <v>52</v>
      </c>
      <c r="F251" s="389">
        <f t="shared" si="96"/>
        <v>4</v>
      </c>
      <c r="G251" s="389">
        <f t="shared" si="96"/>
        <v>21</v>
      </c>
      <c r="H251" s="395">
        <f t="shared" si="96"/>
        <v>53</v>
      </c>
      <c r="I251" s="390">
        <f t="shared" si="96"/>
        <v>15</v>
      </c>
      <c r="J251" s="391"/>
      <c r="K251" s="392">
        <f t="shared" si="97"/>
        <v>244</v>
      </c>
      <c r="M251" s="107" t="str">
        <f t="shared" si="98"/>
        <v>09/10</v>
      </c>
      <c r="N251" s="108">
        <f t="shared" si="103"/>
        <v>244</v>
      </c>
      <c r="P251" s="107" t="str">
        <f t="shared" si="100"/>
        <v>09/10</v>
      </c>
      <c r="Q251" s="106">
        <f t="shared" si="101"/>
        <v>204</v>
      </c>
      <c r="R251" s="119">
        <f t="shared" si="102"/>
        <v>40</v>
      </c>
    </row>
    <row r="252" spans="1:18" ht="11.25">
      <c r="A252" s="388" t="s">
        <v>51</v>
      </c>
      <c r="B252" s="389">
        <f t="shared" si="96"/>
        <v>75</v>
      </c>
      <c r="C252" s="389">
        <f t="shared" si="96"/>
        <v>46</v>
      </c>
      <c r="D252" s="389">
        <f t="shared" si="96"/>
        <v>0</v>
      </c>
      <c r="E252" s="389">
        <f t="shared" si="96"/>
        <v>56</v>
      </c>
      <c r="F252" s="389">
        <f t="shared" si="96"/>
        <v>9</v>
      </c>
      <c r="G252" s="389">
        <f t="shared" si="96"/>
        <v>15</v>
      </c>
      <c r="H252" s="395">
        <f t="shared" si="96"/>
        <v>49</v>
      </c>
      <c r="I252" s="390">
        <f t="shared" si="96"/>
        <v>22</v>
      </c>
      <c r="J252" s="391"/>
      <c r="K252" s="392">
        <f t="shared" si="97"/>
        <v>272</v>
      </c>
      <c r="M252" s="107" t="str">
        <f t="shared" si="98"/>
        <v>10/11</v>
      </c>
      <c r="N252" s="108">
        <f t="shared" si="103"/>
        <v>272</v>
      </c>
      <c r="P252" s="107" t="str">
        <f t="shared" si="100"/>
        <v>10/11</v>
      </c>
      <c r="Q252" s="106">
        <f t="shared" si="101"/>
        <v>231</v>
      </c>
      <c r="R252" s="119">
        <f t="shared" si="102"/>
        <v>41</v>
      </c>
    </row>
    <row r="253" spans="1:18" ht="11.25">
      <c r="A253" s="388" t="s">
        <v>56</v>
      </c>
      <c r="B253" s="389">
        <f aca="true" t="shared" si="104" ref="B253:I262">B229+B205</f>
        <v>58</v>
      </c>
      <c r="C253" s="389">
        <f t="shared" si="104"/>
        <v>66</v>
      </c>
      <c r="D253" s="389">
        <f t="shared" si="104"/>
        <v>2</v>
      </c>
      <c r="E253" s="389">
        <f t="shared" si="104"/>
        <v>72</v>
      </c>
      <c r="F253" s="389">
        <f t="shared" si="104"/>
        <v>10</v>
      </c>
      <c r="G253" s="389">
        <f t="shared" si="104"/>
        <v>18</v>
      </c>
      <c r="H253" s="395">
        <f t="shared" si="104"/>
        <v>61</v>
      </c>
      <c r="I253" s="390">
        <f t="shared" si="104"/>
        <v>12</v>
      </c>
      <c r="J253" s="391"/>
      <c r="K253" s="392">
        <f t="shared" si="97"/>
        <v>299</v>
      </c>
      <c r="M253" s="107" t="str">
        <f t="shared" si="98"/>
        <v>11/12</v>
      </c>
      <c r="N253" s="108">
        <f t="shared" si="103"/>
        <v>299</v>
      </c>
      <c r="P253" s="107" t="str">
        <f t="shared" si="100"/>
        <v>11/12</v>
      </c>
      <c r="Q253" s="106">
        <f t="shared" si="101"/>
        <v>259</v>
      </c>
      <c r="R253" s="119">
        <f t="shared" si="102"/>
        <v>40</v>
      </c>
    </row>
    <row r="254" spans="1:18" ht="11.25">
      <c r="A254" s="388" t="s">
        <v>61</v>
      </c>
      <c r="B254" s="418">
        <f t="shared" si="104"/>
        <v>53</v>
      </c>
      <c r="C254" s="389">
        <f t="shared" si="104"/>
        <v>68</v>
      </c>
      <c r="D254" s="389">
        <f t="shared" si="104"/>
        <v>1</v>
      </c>
      <c r="E254" s="389">
        <f t="shared" si="104"/>
        <v>71</v>
      </c>
      <c r="F254" s="389">
        <f t="shared" si="104"/>
        <v>5</v>
      </c>
      <c r="G254" s="389">
        <f t="shared" si="104"/>
        <v>10</v>
      </c>
      <c r="H254" s="395">
        <f t="shared" si="104"/>
        <v>61</v>
      </c>
      <c r="I254" s="390">
        <f t="shared" si="104"/>
        <v>10</v>
      </c>
      <c r="J254" s="391"/>
      <c r="K254" s="392">
        <f t="shared" si="97"/>
        <v>279</v>
      </c>
      <c r="M254" s="107" t="str">
        <f t="shared" si="98"/>
        <v>12/13</v>
      </c>
      <c r="N254" s="108">
        <f t="shared" si="103"/>
        <v>279</v>
      </c>
      <c r="P254" s="107" t="str">
        <f t="shared" si="100"/>
        <v>12/13</v>
      </c>
      <c r="Q254" s="106">
        <f t="shared" si="101"/>
        <v>250</v>
      </c>
      <c r="R254" s="119">
        <f t="shared" si="102"/>
        <v>29</v>
      </c>
    </row>
    <row r="255" spans="1:18" ht="11.25">
      <c r="A255" s="388" t="s">
        <v>65</v>
      </c>
      <c r="B255" s="418">
        <f t="shared" si="104"/>
        <v>46</v>
      </c>
      <c r="C255" s="389">
        <f t="shared" si="104"/>
        <v>41</v>
      </c>
      <c r="D255" s="389">
        <f t="shared" si="104"/>
        <v>3</v>
      </c>
      <c r="E255" s="389">
        <f t="shared" si="104"/>
        <v>52</v>
      </c>
      <c r="F255" s="389">
        <f t="shared" si="104"/>
        <v>14</v>
      </c>
      <c r="G255" s="389">
        <f t="shared" si="104"/>
        <v>18</v>
      </c>
      <c r="H255" s="395">
        <f t="shared" si="104"/>
        <v>47</v>
      </c>
      <c r="I255" s="390">
        <f t="shared" si="104"/>
        <v>10</v>
      </c>
      <c r="J255" s="391"/>
      <c r="K255" s="392">
        <f t="shared" si="97"/>
        <v>231</v>
      </c>
      <c r="M255" s="107" t="str">
        <f t="shared" si="98"/>
        <v>13/14</v>
      </c>
      <c r="N255" s="108">
        <f t="shared" si="103"/>
        <v>231</v>
      </c>
      <c r="P255" s="107" t="str">
        <f t="shared" si="100"/>
        <v>13/14</v>
      </c>
      <c r="Q255" s="106">
        <f t="shared" si="101"/>
        <v>200</v>
      </c>
      <c r="R255" s="119">
        <f t="shared" si="102"/>
        <v>31</v>
      </c>
    </row>
    <row r="256" spans="1:18" ht="11.25">
      <c r="A256" s="388" t="s">
        <v>68</v>
      </c>
      <c r="B256" s="418">
        <f t="shared" si="104"/>
        <v>42</v>
      </c>
      <c r="C256" s="389">
        <f t="shared" si="104"/>
        <v>44</v>
      </c>
      <c r="D256" s="389">
        <f t="shared" si="104"/>
        <v>5</v>
      </c>
      <c r="E256" s="389">
        <f t="shared" si="104"/>
        <v>75</v>
      </c>
      <c r="F256" s="389">
        <f t="shared" si="104"/>
        <v>7</v>
      </c>
      <c r="G256" s="389">
        <f t="shared" si="104"/>
        <v>7</v>
      </c>
      <c r="H256" s="395">
        <f t="shared" si="104"/>
        <v>35</v>
      </c>
      <c r="I256" s="390">
        <f t="shared" si="104"/>
        <v>20</v>
      </c>
      <c r="J256" s="391"/>
      <c r="K256" s="392">
        <f t="shared" si="97"/>
        <v>235</v>
      </c>
      <c r="M256" s="107" t="str">
        <f t="shared" si="98"/>
        <v>14/15</v>
      </c>
      <c r="N256" s="108">
        <f>K256</f>
        <v>235</v>
      </c>
      <c r="P256" s="107" t="str">
        <f t="shared" si="100"/>
        <v>14/15</v>
      </c>
      <c r="Q256" s="106">
        <f t="shared" si="101"/>
        <v>220</v>
      </c>
      <c r="R256" s="119">
        <f t="shared" si="102"/>
        <v>15</v>
      </c>
    </row>
    <row r="257" spans="1:18" ht="11.25">
      <c r="A257" s="388" t="s">
        <v>69</v>
      </c>
      <c r="B257" s="418">
        <f t="shared" si="104"/>
        <v>40</v>
      </c>
      <c r="C257" s="389">
        <f t="shared" si="104"/>
        <v>27</v>
      </c>
      <c r="D257" s="389">
        <f t="shared" si="104"/>
        <v>1</v>
      </c>
      <c r="E257" s="389">
        <f t="shared" si="104"/>
        <v>82</v>
      </c>
      <c r="F257" s="389">
        <f t="shared" si="104"/>
        <v>11</v>
      </c>
      <c r="G257" s="389">
        <f t="shared" si="104"/>
        <v>15</v>
      </c>
      <c r="H257" s="395">
        <f t="shared" si="104"/>
        <v>40</v>
      </c>
      <c r="I257" s="390">
        <f t="shared" si="104"/>
        <v>13</v>
      </c>
      <c r="J257" s="391"/>
      <c r="K257" s="392">
        <f t="shared" si="97"/>
        <v>229</v>
      </c>
      <c r="M257" s="107" t="str">
        <f t="shared" si="98"/>
        <v>15/16</v>
      </c>
      <c r="N257" s="108">
        <f>K257</f>
        <v>229</v>
      </c>
      <c r="P257" s="107" t="str">
        <f t="shared" si="100"/>
        <v>15/16</v>
      </c>
      <c r="Q257" s="106">
        <f t="shared" si="101"/>
        <v>217</v>
      </c>
      <c r="R257" s="119">
        <f t="shared" si="102"/>
        <v>10</v>
      </c>
    </row>
    <row r="258" spans="1:18" ht="11.25">
      <c r="A258" s="388" t="s">
        <v>78</v>
      </c>
      <c r="B258" s="418">
        <f t="shared" si="104"/>
        <v>28</v>
      </c>
      <c r="C258" s="389">
        <f t="shared" si="104"/>
        <v>26</v>
      </c>
      <c r="D258" s="389">
        <f t="shared" si="104"/>
        <v>5</v>
      </c>
      <c r="E258" s="389">
        <f t="shared" si="104"/>
        <v>62</v>
      </c>
      <c r="F258" s="389">
        <f t="shared" si="104"/>
        <v>17</v>
      </c>
      <c r="G258" s="389">
        <f t="shared" si="104"/>
        <v>8</v>
      </c>
      <c r="H258" s="395">
        <f t="shared" si="104"/>
        <v>41</v>
      </c>
      <c r="I258" s="390">
        <f t="shared" si="104"/>
        <v>13</v>
      </c>
      <c r="J258" s="391"/>
      <c r="K258" s="392">
        <f aca="true" t="shared" si="105" ref="K258">SUM(B258:I258)</f>
        <v>200</v>
      </c>
      <c r="M258" s="107" t="str">
        <f aca="true" t="shared" si="106" ref="M258">A258</f>
        <v>16/17</v>
      </c>
      <c r="N258" s="108">
        <f aca="true" t="shared" si="107" ref="N258">K258</f>
        <v>200</v>
      </c>
      <c r="P258" s="107" t="str">
        <f t="shared" si="100"/>
        <v>16/17</v>
      </c>
      <c r="Q258" s="106">
        <f t="shared" si="101"/>
        <v>190</v>
      </c>
      <c r="R258" s="119">
        <f t="shared" si="102"/>
        <v>10</v>
      </c>
    </row>
    <row r="259" spans="1:18" ht="11.25">
      <c r="A259" s="388" t="s">
        <v>79</v>
      </c>
      <c r="B259" s="418">
        <f t="shared" si="104"/>
        <v>36</v>
      </c>
      <c r="C259" s="389">
        <f t="shared" si="104"/>
        <v>17</v>
      </c>
      <c r="D259" s="389">
        <f t="shared" si="104"/>
        <v>3</v>
      </c>
      <c r="E259" s="389">
        <f t="shared" si="104"/>
        <v>48</v>
      </c>
      <c r="F259" s="389">
        <f t="shared" si="104"/>
        <v>9</v>
      </c>
      <c r="G259" s="389">
        <f t="shared" si="104"/>
        <v>9</v>
      </c>
      <c r="H259" s="395">
        <f t="shared" si="104"/>
        <v>33</v>
      </c>
      <c r="I259" s="390">
        <f t="shared" si="104"/>
        <v>11</v>
      </c>
      <c r="J259" s="391"/>
      <c r="K259" s="392">
        <f aca="true" t="shared" si="108" ref="K259:K264">SUM(B259:I259)</f>
        <v>166</v>
      </c>
      <c r="M259" s="107" t="str">
        <f aca="true" t="shared" si="109" ref="M259:M263">A259</f>
        <v>17/18</v>
      </c>
      <c r="N259" s="108">
        <f aca="true" t="shared" si="110" ref="N259:N263">K259</f>
        <v>166</v>
      </c>
      <c r="P259" s="107" t="str">
        <f t="shared" si="100"/>
        <v>17/18</v>
      </c>
      <c r="Q259" s="106">
        <f t="shared" si="101"/>
        <v>158</v>
      </c>
      <c r="R259" s="119">
        <f t="shared" si="102"/>
        <v>6</v>
      </c>
    </row>
    <row r="260" spans="1:18" ht="11.25">
      <c r="A260" s="388" t="s">
        <v>81</v>
      </c>
      <c r="B260" s="418">
        <f t="shared" si="104"/>
        <v>24</v>
      </c>
      <c r="C260" s="389">
        <f t="shared" si="104"/>
        <v>13</v>
      </c>
      <c r="D260" s="389">
        <f t="shared" si="104"/>
        <v>11</v>
      </c>
      <c r="E260" s="389">
        <f t="shared" si="104"/>
        <v>63</v>
      </c>
      <c r="F260" s="389">
        <f t="shared" si="104"/>
        <v>8</v>
      </c>
      <c r="G260" s="389">
        <f t="shared" si="104"/>
        <v>2</v>
      </c>
      <c r="H260" s="395">
        <f t="shared" si="104"/>
        <v>36</v>
      </c>
      <c r="I260" s="390">
        <f t="shared" si="104"/>
        <v>22</v>
      </c>
      <c r="J260" s="391"/>
      <c r="K260" s="392">
        <f t="shared" si="108"/>
        <v>179</v>
      </c>
      <c r="M260" s="107" t="str">
        <f t="shared" si="109"/>
        <v>18/19</v>
      </c>
      <c r="N260" s="108">
        <f t="shared" si="110"/>
        <v>179</v>
      </c>
      <c r="P260" s="107" t="str">
        <f t="shared" si="100"/>
        <v>18/19</v>
      </c>
      <c r="Q260" s="106">
        <f t="shared" si="101"/>
        <v>163</v>
      </c>
      <c r="R260" s="119">
        <f t="shared" si="102"/>
        <v>16</v>
      </c>
    </row>
    <row r="261" spans="1:18" ht="11.25">
      <c r="A261" s="388" t="s">
        <v>83</v>
      </c>
      <c r="B261" s="418">
        <f t="shared" si="104"/>
        <v>18</v>
      </c>
      <c r="C261" s="389">
        <f t="shared" si="104"/>
        <v>11</v>
      </c>
      <c r="D261" s="389">
        <f t="shared" si="104"/>
        <v>1</v>
      </c>
      <c r="E261" s="389">
        <f t="shared" si="104"/>
        <v>62</v>
      </c>
      <c r="F261" s="389">
        <f t="shared" si="104"/>
        <v>3</v>
      </c>
      <c r="G261" s="389">
        <f t="shared" si="104"/>
        <v>3</v>
      </c>
      <c r="H261" s="395">
        <f t="shared" si="104"/>
        <v>22</v>
      </c>
      <c r="I261" s="390">
        <f t="shared" si="104"/>
        <v>16</v>
      </c>
      <c r="J261" s="391"/>
      <c r="K261" s="392">
        <f t="shared" si="108"/>
        <v>136</v>
      </c>
      <c r="M261" s="107" t="str">
        <f t="shared" si="109"/>
        <v>19/20</v>
      </c>
      <c r="N261" s="108">
        <f t="shared" si="110"/>
        <v>136</v>
      </c>
      <c r="P261" s="107" t="str">
        <f t="shared" si="100"/>
        <v>19/20</v>
      </c>
      <c r="Q261" s="106">
        <f t="shared" si="101"/>
        <v>133</v>
      </c>
      <c r="R261" s="119">
        <f t="shared" si="102"/>
        <v>3</v>
      </c>
    </row>
    <row r="262" spans="1:18" ht="11.25">
      <c r="A262" s="388" t="s">
        <v>87</v>
      </c>
      <c r="B262" s="418">
        <f t="shared" si="104"/>
        <v>10</v>
      </c>
      <c r="C262" s="389">
        <f t="shared" si="104"/>
        <v>3</v>
      </c>
      <c r="D262" s="389">
        <f t="shared" si="104"/>
        <v>1</v>
      </c>
      <c r="E262" s="389">
        <f t="shared" si="104"/>
        <v>13</v>
      </c>
      <c r="F262" s="389">
        <f t="shared" si="104"/>
        <v>1</v>
      </c>
      <c r="G262" s="389">
        <f t="shared" si="104"/>
        <v>6</v>
      </c>
      <c r="H262" s="395">
        <f t="shared" si="104"/>
        <v>12</v>
      </c>
      <c r="I262" s="390">
        <f t="shared" si="104"/>
        <v>5</v>
      </c>
      <c r="J262" s="391"/>
      <c r="K262" s="392">
        <f t="shared" si="108"/>
        <v>51</v>
      </c>
      <c r="M262" s="107" t="str">
        <f t="shared" si="109"/>
        <v>20/21</v>
      </c>
      <c r="N262" s="108">
        <f t="shared" si="110"/>
        <v>51</v>
      </c>
      <c r="P262" s="107" t="str">
        <f t="shared" si="100"/>
        <v>20/21</v>
      </c>
      <c r="Q262" s="106">
        <f t="shared" si="101"/>
        <v>48</v>
      </c>
      <c r="R262" s="119">
        <f t="shared" si="102"/>
        <v>3</v>
      </c>
    </row>
    <row r="263" spans="1:18" ht="11.25">
      <c r="A263" s="388" t="s">
        <v>88</v>
      </c>
      <c r="B263" s="418">
        <f aca="true" t="shared" si="111" ref="B263:I272">B239+B215</f>
        <v>15</v>
      </c>
      <c r="C263" s="389">
        <f t="shared" si="111"/>
        <v>8</v>
      </c>
      <c r="D263" s="389">
        <f t="shared" si="111"/>
        <v>2</v>
      </c>
      <c r="E263" s="389">
        <f t="shared" si="111"/>
        <v>34</v>
      </c>
      <c r="F263" s="389">
        <f t="shared" si="111"/>
        <v>11</v>
      </c>
      <c r="G263" s="389">
        <f t="shared" si="111"/>
        <v>5</v>
      </c>
      <c r="H263" s="395">
        <f t="shared" si="111"/>
        <v>26</v>
      </c>
      <c r="I263" s="390">
        <f t="shared" si="111"/>
        <v>6</v>
      </c>
      <c r="J263" s="391"/>
      <c r="K263" s="392">
        <f t="shared" si="108"/>
        <v>107</v>
      </c>
      <c r="M263" s="107" t="str">
        <f t="shared" si="109"/>
        <v>21/22</v>
      </c>
      <c r="N263" s="108">
        <f t="shared" si="110"/>
        <v>107</v>
      </c>
      <c r="P263" s="107" t="str">
        <f t="shared" si="100"/>
        <v>21/22</v>
      </c>
      <c r="Q263" s="106">
        <f t="shared" si="101"/>
        <v>101</v>
      </c>
      <c r="R263" s="119">
        <f t="shared" si="102"/>
        <v>6</v>
      </c>
    </row>
    <row r="264" spans="1:18" ht="11.25">
      <c r="A264" s="414" t="s">
        <v>89</v>
      </c>
      <c r="B264" s="419">
        <f t="shared" si="111"/>
        <v>21</v>
      </c>
      <c r="C264" s="419">
        <f t="shared" si="111"/>
        <v>9</v>
      </c>
      <c r="D264" s="419">
        <f t="shared" si="111"/>
        <v>12</v>
      </c>
      <c r="E264" s="419">
        <f t="shared" si="111"/>
        <v>35</v>
      </c>
      <c r="F264" s="419">
        <f t="shared" si="111"/>
        <v>7</v>
      </c>
      <c r="G264" s="419">
        <f t="shared" si="111"/>
        <v>2</v>
      </c>
      <c r="H264" s="420">
        <f t="shared" si="111"/>
        <v>23</v>
      </c>
      <c r="I264" s="421">
        <f t="shared" si="111"/>
        <v>16</v>
      </c>
      <c r="J264" s="415"/>
      <c r="K264" s="416">
        <f t="shared" si="108"/>
        <v>125</v>
      </c>
      <c r="M264" s="115" t="str">
        <f aca="true" t="shared" si="112" ref="M264">A264</f>
        <v>22/23</v>
      </c>
      <c r="N264" s="116">
        <f aca="true" t="shared" si="113" ref="N264">K264</f>
        <v>125</v>
      </c>
      <c r="P264" s="115" t="str">
        <f t="shared" si="100"/>
        <v>22/23</v>
      </c>
      <c r="Q264" s="114">
        <f t="shared" si="101"/>
        <v>120</v>
      </c>
      <c r="R264" s="122">
        <f t="shared" si="102"/>
        <v>5</v>
      </c>
    </row>
    <row r="265" spans="1:14" ht="11.25">
      <c r="A265" s="86"/>
      <c r="B265" s="88"/>
      <c r="C265" s="88"/>
      <c r="D265" s="88"/>
      <c r="E265" s="88"/>
      <c r="F265" s="88"/>
      <c r="G265" s="88"/>
      <c r="H265" s="88"/>
      <c r="I265" s="88"/>
      <c r="J265" s="88"/>
      <c r="K265" s="87"/>
      <c r="M265" s="86"/>
      <c r="N265" s="87"/>
    </row>
    <row r="266" spans="1:18" ht="34.5" thickBot="1">
      <c r="A266" s="158" t="s">
        <v>86</v>
      </c>
      <c r="B266" s="90" t="s">
        <v>25</v>
      </c>
      <c r="C266" s="90" t="s">
        <v>1</v>
      </c>
      <c r="D266" s="90" t="s">
        <v>80</v>
      </c>
      <c r="E266" s="90" t="s">
        <v>29</v>
      </c>
      <c r="F266" s="90" t="s">
        <v>62</v>
      </c>
      <c r="G266" s="90" t="s">
        <v>2</v>
      </c>
      <c r="H266" s="91" t="s">
        <v>0</v>
      </c>
      <c r="I266" s="168" t="s">
        <v>23</v>
      </c>
      <c r="J266" s="92"/>
      <c r="K266" s="91" t="s">
        <v>3</v>
      </c>
      <c r="M266" s="158" t="str">
        <f>A266</f>
        <v>Mezinárodní smlouvy</v>
      </c>
      <c r="N266" s="93" t="s">
        <v>3</v>
      </c>
      <c r="O266" s="87"/>
      <c r="P266" s="87"/>
      <c r="Q266" s="87"/>
      <c r="R266" s="87"/>
    </row>
    <row r="267" spans="1:18" ht="12" thickTop="1">
      <c r="A267" s="95" t="s">
        <v>39</v>
      </c>
      <c r="B267" s="96"/>
      <c r="C267" s="96"/>
      <c r="D267" s="96"/>
      <c r="E267" s="96"/>
      <c r="F267" s="96"/>
      <c r="G267" s="96"/>
      <c r="H267" s="97"/>
      <c r="I267" s="169"/>
      <c r="J267" s="98"/>
      <c r="K267" s="99">
        <f aca="true" t="shared" si="114" ref="K267:K282">SUM(B267:I267)</f>
        <v>0</v>
      </c>
      <c r="M267" s="100" t="str">
        <f aca="true" t="shared" si="115" ref="M267:M282">A267</f>
        <v>01/02</v>
      </c>
      <c r="N267" s="101">
        <f aca="true" t="shared" si="116" ref="N267:N273">K267</f>
        <v>0</v>
      </c>
      <c r="O267" s="87"/>
      <c r="P267" s="87"/>
      <c r="Q267" s="87"/>
      <c r="R267" s="87"/>
    </row>
    <row r="268" spans="1:18" ht="11.25">
      <c r="A268" s="102" t="s">
        <v>40</v>
      </c>
      <c r="B268" s="103"/>
      <c r="C268" s="103"/>
      <c r="D268" s="103"/>
      <c r="E268" s="103"/>
      <c r="F268" s="103"/>
      <c r="G268" s="103"/>
      <c r="H268" s="104"/>
      <c r="I268" s="170"/>
      <c r="J268" s="105"/>
      <c r="K268" s="106">
        <f t="shared" si="114"/>
        <v>0</v>
      </c>
      <c r="M268" s="107" t="str">
        <f t="shared" si="115"/>
        <v>02/03</v>
      </c>
      <c r="N268" s="108">
        <f t="shared" si="116"/>
        <v>0</v>
      </c>
      <c r="O268" s="87"/>
      <c r="P268" s="87"/>
      <c r="Q268" s="87"/>
      <c r="R268" s="87"/>
    </row>
    <row r="269" spans="1:18" ht="11.25">
      <c r="A269" s="102" t="s">
        <v>41</v>
      </c>
      <c r="B269" s="103"/>
      <c r="C269" s="103"/>
      <c r="D269" s="103"/>
      <c r="E269" s="103"/>
      <c r="F269" s="103"/>
      <c r="G269" s="103"/>
      <c r="H269" s="104">
        <v>9</v>
      </c>
      <c r="I269" s="170"/>
      <c r="J269" s="105"/>
      <c r="K269" s="106">
        <f t="shared" si="114"/>
        <v>9</v>
      </c>
      <c r="M269" s="107" t="str">
        <f t="shared" si="115"/>
        <v>03/04</v>
      </c>
      <c r="N269" s="108">
        <f t="shared" si="116"/>
        <v>9</v>
      </c>
      <c r="O269" s="87"/>
      <c r="P269" s="87"/>
      <c r="Q269" s="87"/>
      <c r="R269" s="87"/>
    </row>
    <row r="270" spans="1:18" ht="11.25">
      <c r="A270" s="109" t="s">
        <v>42</v>
      </c>
      <c r="B270" s="103"/>
      <c r="C270" s="103">
        <v>1</v>
      </c>
      <c r="D270" s="103"/>
      <c r="E270" s="103"/>
      <c r="F270" s="103"/>
      <c r="G270" s="103"/>
      <c r="H270" s="104">
        <v>8</v>
      </c>
      <c r="I270" s="170"/>
      <c r="J270" s="105"/>
      <c r="K270" s="106">
        <f t="shared" si="114"/>
        <v>9</v>
      </c>
      <c r="M270" s="107" t="str">
        <f t="shared" si="115"/>
        <v>04/05</v>
      </c>
      <c r="N270" s="108">
        <f t="shared" si="116"/>
        <v>9</v>
      </c>
      <c r="O270" s="87"/>
      <c r="P270" s="87"/>
      <c r="Q270" s="87"/>
      <c r="R270" s="87"/>
    </row>
    <row r="271" spans="1:18" ht="11.25">
      <c r="A271" s="109" t="s">
        <v>43</v>
      </c>
      <c r="B271" s="103"/>
      <c r="C271" s="103"/>
      <c r="D271" s="103"/>
      <c r="E271" s="103"/>
      <c r="F271" s="103"/>
      <c r="G271" s="103"/>
      <c r="H271" s="104">
        <v>2</v>
      </c>
      <c r="I271" s="170"/>
      <c r="J271" s="105"/>
      <c r="K271" s="106">
        <f t="shared" si="114"/>
        <v>2</v>
      </c>
      <c r="M271" s="107" t="str">
        <f t="shared" si="115"/>
        <v>05/06</v>
      </c>
      <c r="N271" s="108">
        <f t="shared" si="116"/>
        <v>2</v>
      </c>
      <c r="O271" s="87"/>
      <c r="P271" s="87"/>
      <c r="Q271" s="87"/>
      <c r="R271" s="87"/>
    </row>
    <row r="272" spans="1:18" ht="11.25">
      <c r="A272" s="110" t="s">
        <v>45</v>
      </c>
      <c r="B272" s="111"/>
      <c r="C272" s="111"/>
      <c r="D272" s="111"/>
      <c r="E272" s="111"/>
      <c r="F272" s="111"/>
      <c r="G272" s="111"/>
      <c r="H272" s="112">
        <v>3</v>
      </c>
      <c r="I272" s="171"/>
      <c r="J272" s="113"/>
      <c r="K272" s="106">
        <f t="shared" si="114"/>
        <v>3</v>
      </c>
      <c r="M272" s="107" t="str">
        <f t="shared" si="115"/>
        <v>06/07</v>
      </c>
      <c r="N272" s="108">
        <f t="shared" si="116"/>
        <v>3</v>
      </c>
      <c r="O272" s="87"/>
      <c r="P272" s="87"/>
      <c r="Q272" s="87"/>
      <c r="R272" s="87"/>
    </row>
    <row r="273" spans="1:18" ht="11.25">
      <c r="A273" s="109" t="s">
        <v>44</v>
      </c>
      <c r="B273" s="111"/>
      <c r="C273" s="111"/>
      <c r="D273" s="111"/>
      <c r="E273" s="111"/>
      <c r="F273" s="111"/>
      <c r="G273" s="111"/>
      <c r="H273" s="112">
        <v>1</v>
      </c>
      <c r="I273" s="171"/>
      <c r="J273" s="113"/>
      <c r="K273" s="106">
        <f t="shared" si="114"/>
        <v>1</v>
      </c>
      <c r="M273" s="107" t="str">
        <f t="shared" si="115"/>
        <v>07/08</v>
      </c>
      <c r="N273" s="108">
        <f t="shared" si="116"/>
        <v>1</v>
      </c>
      <c r="O273" s="87"/>
      <c r="P273" s="87"/>
      <c r="Q273" s="87"/>
      <c r="R273" s="87"/>
    </row>
    <row r="274" spans="1:18" ht="11.25">
      <c r="A274" s="110" t="s">
        <v>46</v>
      </c>
      <c r="B274" s="111"/>
      <c r="C274" s="111"/>
      <c r="D274" s="111"/>
      <c r="E274" s="111"/>
      <c r="F274" s="111"/>
      <c r="G274" s="111"/>
      <c r="H274" s="112">
        <v>2</v>
      </c>
      <c r="I274" s="171"/>
      <c r="J274" s="113"/>
      <c r="K274" s="106">
        <f t="shared" si="114"/>
        <v>2</v>
      </c>
      <c r="M274" s="107" t="str">
        <f t="shared" si="115"/>
        <v>08/09</v>
      </c>
      <c r="N274" s="108">
        <f aca="true" t="shared" si="117" ref="N274:N279">K274</f>
        <v>2</v>
      </c>
      <c r="O274" s="87"/>
      <c r="P274" s="87"/>
      <c r="Q274" s="87"/>
      <c r="R274" s="87"/>
    </row>
    <row r="275" spans="1:18" ht="11.25">
      <c r="A275" s="110" t="s">
        <v>48</v>
      </c>
      <c r="B275" s="111"/>
      <c r="C275" s="111"/>
      <c r="D275" s="111"/>
      <c r="E275" s="111"/>
      <c r="F275" s="111"/>
      <c r="G275" s="111"/>
      <c r="H275" s="112">
        <v>3</v>
      </c>
      <c r="I275" s="171"/>
      <c r="J275" s="113"/>
      <c r="K275" s="106">
        <f t="shared" si="114"/>
        <v>3</v>
      </c>
      <c r="M275" s="107" t="str">
        <f t="shared" si="115"/>
        <v>09/10</v>
      </c>
      <c r="N275" s="108">
        <f t="shared" si="117"/>
        <v>3</v>
      </c>
      <c r="O275" s="87"/>
      <c r="P275" s="87"/>
      <c r="Q275" s="87"/>
      <c r="R275" s="87"/>
    </row>
    <row r="276" spans="1:18" ht="11.25">
      <c r="A276" s="110" t="s">
        <v>51</v>
      </c>
      <c r="B276" s="111"/>
      <c r="C276" s="111"/>
      <c r="D276" s="111"/>
      <c r="E276" s="111"/>
      <c r="F276" s="111"/>
      <c r="G276" s="111"/>
      <c r="H276" s="112">
        <v>2</v>
      </c>
      <c r="I276" s="171"/>
      <c r="J276" s="113"/>
      <c r="K276" s="106">
        <f t="shared" si="114"/>
        <v>2</v>
      </c>
      <c r="M276" s="107" t="str">
        <f t="shared" si="115"/>
        <v>10/11</v>
      </c>
      <c r="N276" s="108">
        <f t="shared" si="117"/>
        <v>2</v>
      </c>
      <c r="O276" s="87"/>
      <c r="P276" s="87"/>
      <c r="Q276" s="87"/>
      <c r="R276" s="87"/>
    </row>
    <row r="277" spans="1:18" ht="11.25">
      <c r="A277" s="110" t="s">
        <v>56</v>
      </c>
      <c r="B277" s="112">
        <v>1</v>
      </c>
      <c r="C277" s="111"/>
      <c r="D277" s="111"/>
      <c r="E277" s="111"/>
      <c r="F277" s="111"/>
      <c r="G277" s="111"/>
      <c r="H277" s="112"/>
      <c r="I277" s="171">
        <v>2</v>
      </c>
      <c r="J277" s="113"/>
      <c r="K277" s="106">
        <f t="shared" si="114"/>
        <v>3</v>
      </c>
      <c r="M277" s="107" t="str">
        <f t="shared" si="115"/>
        <v>11/12</v>
      </c>
      <c r="N277" s="108">
        <f t="shared" si="117"/>
        <v>3</v>
      </c>
      <c r="O277" s="87"/>
      <c r="P277" s="87"/>
      <c r="Q277" s="87"/>
      <c r="R277" s="87"/>
    </row>
    <row r="278" spans="1:18" ht="11.25">
      <c r="A278" s="110" t="s">
        <v>61</v>
      </c>
      <c r="B278" s="112">
        <v>1</v>
      </c>
      <c r="C278" s="111"/>
      <c r="D278" s="111"/>
      <c r="E278" s="111"/>
      <c r="F278" s="111"/>
      <c r="G278" s="111"/>
      <c r="H278" s="112">
        <v>1</v>
      </c>
      <c r="I278" s="171"/>
      <c r="J278" s="113"/>
      <c r="K278" s="106">
        <f t="shared" si="114"/>
        <v>2</v>
      </c>
      <c r="M278" s="107" t="str">
        <f t="shared" si="115"/>
        <v>12/13</v>
      </c>
      <c r="N278" s="108">
        <f t="shared" si="117"/>
        <v>2</v>
      </c>
      <c r="O278" s="87"/>
      <c r="P278" s="87"/>
      <c r="Q278" s="87"/>
      <c r="R278" s="87"/>
    </row>
    <row r="279" spans="1:18" ht="11.25">
      <c r="A279" s="110" t="s">
        <v>65</v>
      </c>
      <c r="B279" s="112"/>
      <c r="C279" s="111"/>
      <c r="D279" s="111"/>
      <c r="E279" s="111"/>
      <c r="F279" s="111"/>
      <c r="G279" s="111"/>
      <c r="H279" s="112"/>
      <c r="I279" s="171">
        <v>2</v>
      </c>
      <c r="J279" s="123"/>
      <c r="K279" s="106">
        <f t="shared" si="114"/>
        <v>2</v>
      </c>
      <c r="M279" s="107" t="str">
        <f t="shared" si="115"/>
        <v>13/14</v>
      </c>
      <c r="N279" s="108">
        <f t="shared" si="117"/>
        <v>2</v>
      </c>
      <c r="O279" s="87"/>
      <c r="P279" s="87"/>
      <c r="Q279" s="87"/>
      <c r="R279" s="87"/>
    </row>
    <row r="280" spans="1:18" ht="11.25">
      <c r="A280" s="110" t="s">
        <v>68</v>
      </c>
      <c r="B280" s="112">
        <v>1</v>
      </c>
      <c r="C280" s="111"/>
      <c r="D280" s="111"/>
      <c r="E280" s="111"/>
      <c r="F280" s="111"/>
      <c r="G280" s="111"/>
      <c r="H280" s="112">
        <v>1</v>
      </c>
      <c r="I280" s="171">
        <v>1</v>
      </c>
      <c r="J280" s="123"/>
      <c r="K280" s="106">
        <f t="shared" si="114"/>
        <v>3</v>
      </c>
      <c r="M280" s="107" t="str">
        <f t="shared" si="115"/>
        <v>14/15</v>
      </c>
      <c r="N280" s="108">
        <f>K280</f>
        <v>3</v>
      </c>
      <c r="O280" s="87"/>
      <c r="P280" s="87"/>
      <c r="Q280" s="87"/>
      <c r="R280" s="87"/>
    </row>
    <row r="281" spans="1:18" ht="11.25">
      <c r="A281" s="110" t="s">
        <v>69</v>
      </c>
      <c r="B281" s="112"/>
      <c r="C281" s="111"/>
      <c r="D281" s="111"/>
      <c r="E281" s="111"/>
      <c r="F281" s="111"/>
      <c r="G281" s="111"/>
      <c r="H281" s="112"/>
      <c r="I281" s="171"/>
      <c r="J281" s="123"/>
      <c r="K281" s="106">
        <f t="shared" si="114"/>
        <v>0</v>
      </c>
      <c r="M281" s="107" t="str">
        <f t="shared" si="115"/>
        <v>15/16</v>
      </c>
      <c r="N281" s="108">
        <f>K281</f>
        <v>0</v>
      </c>
      <c r="O281" s="87"/>
      <c r="P281" s="87"/>
      <c r="Q281" s="87"/>
      <c r="R281" s="87"/>
    </row>
    <row r="282" spans="1:18" ht="11.25">
      <c r="A282" s="110" t="s">
        <v>78</v>
      </c>
      <c r="B282" s="112"/>
      <c r="C282" s="111"/>
      <c r="D282" s="111"/>
      <c r="E282" s="111"/>
      <c r="F282" s="111"/>
      <c r="G282" s="111"/>
      <c r="H282" s="112"/>
      <c r="I282" s="171"/>
      <c r="J282" s="123"/>
      <c r="K282" s="106">
        <f t="shared" si="114"/>
        <v>0</v>
      </c>
      <c r="M282" s="107" t="str">
        <f t="shared" si="115"/>
        <v>16/17</v>
      </c>
      <c r="N282" s="108">
        <f>K282</f>
        <v>0</v>
      </c>
      <c r="O282" s="87"/>
      <c r="P282" s="87"/>
      <c r="Q282" s="87"/>
      <c r="R282" s="87"/>
    </row>
    <row r="283" spans="1:18" ht="11.25">
      <c r="A283" s="110" t="s">
        <v>79</v>
      </c>
      <c r="B283" s="112"/>
      <c r="C283" s="111"/>
      <c r="D283" s="111"/>
      <c r="E283" s="111"/>
      <c r="F283" s="111"/>
      <c r="G283" s="111"/>
      <c r="H283" s="112"/>
      <c r="I283" s="171"/>
      <c r="J283" s="123"/>
      <c r="K283" s="106">
        <f aca="true" t="shared" si="118" ref="K283:K288">SUM(B283:I283)</f>
        <v>0</v>
      </c>
      <c r="M283" s="107" t="str">
        <f aca="true" t="shared" si="119" ref="M283:M287">A283</f>
        <v>17/18</v>
      </c>
      <c r="N283" s="108">
        <f aca="true" t="shared" si="120" ref="N283:N287">K283</f>
        <v>0</v>
      </c>
      <c r="O283" s="87"/>
      <c r="P283" s="87"/>
      <c r="Q283" s="87"/>
      <c r="R283" s="87"/>
    </row>
    <row r="284" spans="1:18" ht="11.25">
      <c r="A284" s="110" t="s">
        <v>81</v>
      </c>
      <c r="B284" s="112"/>
      <c r="C284" s="111"/>
      <c r="D284" s="111"/>
      <c r="E284" s="111"/>
      <c r="F284" s="111"/>
      <c r="G284" s="111"/>
      <c r="H284" s="112"/>
      <c r="I284" s="171"/>
      <c r="J284" s="123"/>
      <c r="K284" s="106">
        <f t="shared" si="118"/>
        <v>0</v>
      </c>
      <c r="M284" s="107" t="str">
        <f t="shared" si="119"/>
        <v>18/19</v>
      </c>
      <c r="N284" s="108">
        <f t="shared" si="120"/>
        <v>0</v>
      </c>
      <c r="O284" s="87"/>
      <c r="P284" s="87"/>
      <c r="Q284" s="87"/>
      <c r="R284" s="87"/>
    </row>
    <row r="285" spans="1:18" ht="11.25">
      <c r="A285" s="110" t="s">
        <v>83</v>
      </c>
      <c r="B285" s="112"/>
      <c r="C285" s="111"/>
      <c r="D285" s="111"/>
      <c r="E285" s="111"/>
      <c r="F285" s="111"/>
      <c r="G285" s="111"/>
      <c r="H285" s="112"/>
      <c r="I285" s="171"/>
      <c r="J285" s="123"/>
      <c r="K285" s="106">
        <f t="shared" si="118"/>
        <v>0</v>
      </c>
      <c r="M285" s="107" t="str">
        <f t="shared" si="119"/>
        <v>19/20</v>
      </c>
      <c r="N285" s="108">
        <f t="shared" si="120"/>
        <v>0</v>
      </c>
      <c r="O285" s="87"/>
      <c r="P285" s="87"/>
      <c r="Q285" s="87"/>
      <c r="R285" s="87"/>
    </row>
    <row r="286" spans="1:18" ht="11.25">
      <c r="A286" s="110" t="s">
        <v>87</v>
      </c>
      <c r="B286" s="112"/>
      <c r="C286" s="111"/>
      <c r="D286" s="111"/>
      <c r="E286" s="111"/>
      <c r="F286" s="111"/>
      <c r="G286" s="111"/>
      <c r="H286" s="112"/>
      <c r="I286" s="171"/>
      <c r="J286" s="123"/>
      <c r="K286" s="106">
        <f t="shared" si="118"/>
        <v>0</v>
      </c>
      <c r="M286" s="107" t="str">
        <f t="shared" si="119"/>
        <v>20/21</v>
      </c>
      <c r="N286" s="108">
        <f t="shared" si="120"/>
        <v>0</v>
      </c>
      <c r="O286" s="87"/>
      <c r="P286" s="87"/>
      <c r="Q286" s="87"/>
      <c r="R286" s="87"/>
    </row>
    <row r="287" spans="1:18" ht="11.25">
      <c r="A287" s="110" t="s">
        <v>88</v>
      </c>
      <c r="B287" s="112"/>
      <c r="C287" s="111"/>
      <c r="D287" s="111"/>
      <c r="E287" s="111"/>
      <c r="F287" s="111"/>
      <c r="G287" s="111"/>
      <c r="H287" s="112"/>
      <c r="I287" s="171"/>
      <c r="J287" s="123"/>
      <c r="K287" s="106">
        <f t="shared" si="118"/>
        <v>0</v>
      </c>
      <c r="M287" s="107" t="str">
        <f t="shared" si="119"/>
        <v>21/22</v>
      </c>
      <c r="N287" s="108">
        <f t="shared" si="120"/>
        <v>0</v>
      </c>
      <c r="O287" s="87"/>
      <c r="P287" s="87"/>
      <c r="Q287" s="87"/>
      <c r="R287" s="87"/>
    </row>
    <row r="288" spans="1:18" ht="11.25">
      <c r="A288" s="414" t="s">
        <v>89</v>
      </c>
      <c r="B288" s="419"/>
      <c r="C288" s="419"/>
      <c r="D288" s="419"/>
      <c r="E288" s="419"/>
      <c r="F288" s="419"/>
      <c r="G288" s="419"/>
      <c r="H288" s="420"/>
      <c r="I288" s="421">
        <v>1</v>
      </c>
      <c r="J288" s="415"/>
      <c r="K288" s="416">
        <f t="shared" si="118"/>
        <v>1</v>
      </c>
      <c r="M288" s="115" t="str">
        <f aca="true" t="shared" si="121" ref="M288">A288</f>
        <v>22/23</v>
      </c>
      <c r="N288" s="116">
        <f aca="true" t="shared" si="122" ref="N288">K288</f>
        <v>1</v>
      </c>
      <c r="O288" s="87"/>
      <c r="P288" s="87"/>
      <c r="Q288" s="87"/>
      <c r="R288" s="87"/>
    </row>
    <row r="289" spans="1:18" ht="11.25">
      <c r="A289" s="366"/>
      <c r="B289" s="88"/>
      <c r="C289" s="88"/>
      <c r="D289" s="88"/>
      <c r="E289" s="88"/>
      <c r="F289" s="88"/>
      <c r="G289" s="88"/>
      <c r="H289" s="88"/>
      <c r="I289" s="88"/>
      <c r="J289" s="88"/>
      <c r="K289" s="87"/>
      <c r="M289" s="87"/>
      <c r="N289" s="87"/>
      <c r="O289" s="87"/>
      <c r="P289" s="87"/>
      <c r="Q289" s="87"/>
      <c r="R289" s="87"/>
    </row>
    <row r="290" spans="1:18" ht="12" thickBot="1">
      <c r="A290" s="158" t="s">
        <v>4</v>
      </c>
      <c r="B290" s="90" t="s">
        <v>25</v>
      </c>
      <c r="C290" s="90" t="s">
        <v>1</v>
      </c>
      <c r="D290" s="90" t="s">
        <v>80</v>
      </c>
      <c r="E290" s="90" t="s">
        <v>29</v>
      </c>
      <c r="F290" s="90" t="s">
        <v>62</v>
      </c>
      <c r="G290" s="90" t="s">
        <v>2</v>
      </c>
      <c r="H290" s="91" t="s">
        <v>0</v>
      </c>
      <c r="I290" s="168" t="s">
        <v>23</v>
      </c>
      <c r="J290" s="92"/>
      <c r="K290" s="91" t="s">
        <v>3</v>
      </c>
      <c r="M290" s="158" t="str">
        <f>A290</f>
        <v>Celkem</v>
      </c>
      <c r="N290" s="93" t="s">
        <v>3</v>
      </c>
      <c r="P290" s="87"/>
      <c r="Q290" s="87"/>
      <c r="R290" s="87"/>
    </row>
    <row r="291" spans="1:18" ht="12" thickTop="1">
      <c r="A291" s="95" t="s">
        <v>39</v>
      </c>
      <c r="B291" s="96">
        <f aca="true" t="shared" si="123" ref="B291:I300">B267+B243</f>
        <v>0</v>
      </c>
      <c r="C291" s="96">
        <f t="shared" si="123"/>
        <v>7</v>
      </c>
      <c r="D291" s="96">
        <f t="shared" si="123"/>
        <v>0</v>
      </c>
      <c r="E291" s="96">
        <f t="shared" si="123"/>
        <v>2</v>
      </c>
      <c r="F291" s="96">
        <f t="shared" si="123"/>
        <v>0</v>
      </c>
      <c r="G291" s="96">
        <f t="shared" si="123"/>
        <v>6</v>
      </c>
      <c r="H291" s="97">
        <f t="shared" si="123"/>
        <v>15</v>
      </c>
      <c r="I291" s="169">
        <f t="shared" si="123"/>
        <v>0</v>
      </c>
      <c r="J291" s="98"/>
      <c r="K291" s="99">
        <f aca="true" t="shared" si="124" ref="K291:K306">SUM(B291:I291)</f>
        <v>30</v>
      </c>
      <c r="M291" s="100" t="str">
        <f aca="true" t="shared" si="125" ref="M291:M306">A291</f>
        <v>01/02</v>
      </c>
      <c r="N291" s="101">
        <f aca="true" t="shared" si="126" ref="N291:N297">K291</f>
        <v>30</v>
      </c>
      <c r="P291" s="87"/>
      <c r="Q291" s="87"/>
      <c r="R291" s="87"/>
    </row>
    <row r="292" spans="1:18" ht="11.25">
      <c r="A292" s="102" t="s">
        <v>40</v>
      </c>
      <c r="B292" s="103">
        <f t="shared" si="123"/>
        <v>0</v>
      </c>
      <c r="C292" s="103">
        <f t="shared" si="123"/>
        <v>4</v>
      </c>
      <c r="D292" s="103">
        <f t="shared" si="123"/>
        <v>0</v>
      </c>
      <c r="E292" s="103">
        <f t="shared" si="123"/>
        <v>19</v>
      </c>
      <c r="F292" s="103">
        <f t="shared" si="123"/>
        <v>0</v>
      </c>
      <c r="G292" s="103">
        <f t="shared" si="123"/>
        <v>12</v>
      </c>
      <c r="H292" s="104">
        <f t="shared" si="123"/>
        <v>26</v>
      </c>
      <c r="I292" s="170">
        <f t="shared" si="123"/>
        <v>0</v>
      </c>
      <c r="J292" s="105"/>
      <c r="K292" s="106">
        <f t="shared" si="124"/>
        <v>61</v>
      </c>
      <c r="M292" s="107" t="str">
        <f t="shared" si="125"/>
        <v>02/03</v>
      </c>
      <c r="N292" s="108">
        <f t="shared" si="126"/>
        <v>61</v>
      </c>
      <c r="P292" s="87"/>
      <c r="Q292" s="87"/>
      <c r="R292" s="87"/>
    </row>
    <row r="293" spans="1:18" ht="11.25">
      <c r="A293" s="102" t="s">
        <v>41</v>
      </c>
      <c r="B293" s="103">
        <f t="shared" si="123"/>
        <v>0</v>
      </c>
      <c r="C293" s="103">
        <f t="shared" si="123"/>
        <v>10</v>
      </c>
      <c r="D293" s="103">
        <f t="shared" si="123"/>
        <v>20</v>
      </c>
      <c r="E293" s="103">
        <f t="shared" si="123"/>
        <v>23</v>
      </c>
      <c r="F293" s="103">
        <f t="shared" si="123"/>
        <v>0</v>
      </c>
      <c r="G293" s="103">
        <f t="shared" si="123"/>
        <v>14</v>
      </c>
      <c r="H293" s="104">
        <f t="shared" si="123"/>
        <v>68</v>
      </c>
      <c r="I293" s="170">
        <f t="shared" si="123"/>
        <v>0</v>
      </c>
      <c r="J293" s="105"/>
      <c r="K293" s="106">
        <f t="shared" si="124"/>
        <v>135</v>
      </c>
      <c r="M293" s="107" t="str">
        <f t="shared" si="125"/>
        <v>03/04</v>
      </c>
      <c r="N293" s="108">
        <f t="shared" si="126"/>
        <v>135</v>
      </c>
      <c r="P293" s="87"/>
      <c r="Q293" s="87"/>
      <c r="R293" s="87"/>
    </row>
    <row r="294" spans="1:18" ht="11.25">
      <c r="A294" s="109" t="s">
        <v>42</v>
      </c>
      <c r="B294" s="103">
        <f t="shared" si="123"/>
        <v>3</v>
      </c>
      <c r="C294" s="103">
        <f t="shared" si="123"/>
        <v>22</v>
      </c>
      <c r="D294" s="103">
        <f t="shared" si="123"/>
        <v>14</v>
      </c>
      <c r="E294" s="103">
        <f t="shared" si="123"/>
        <v>37</v>
      </c>
      <c r="F294" s="103">
        <f t="shared" si="123"/>
        <v>0</v>
      </c>
      <c r="G294" s="103">
        <f t="shared" si="123"/>
        <v>20</v>
      </c>
      <c r="H294" s="104">
        <f t="shared" si="123"/>
        <v>101</v>
      </c>
      <c r="I294" s="170">
        <f t="shared" si="123"/>
        <v>0</v>
      </c>
      <c r="J294" s="105"/>
      <c r="K294" s="106">
        <f t="shared" si="124"/>
        <v>197</v>
      </c>
      <c r="M294" s="107" t="str">
        <f t="shared" si="125"/>
        <v>04/05</v>
      </c>
      <c r="N294" s="108">
        <f t="shared" si="126"/>
        <v>197</v>
      </c>
      <c r="P294" s="87"/>
      <c r="Q294" s="87"/>
      <c r="R294" s="87"/>
    </row>
    <row r="295" spans="1:18" ht="11.25">
      <c r="A295" s="109" t="s">
        <v>43</v>
      </c>
      <c r="B295" s="103">
        <f t="shared" si="123"/>
        <v>44</v>
      </c>
      <c r="C295" s="103">
        <f t="shared" si="123"/>
        <v>49</v>
      </c>
      <c r="D295" s="103">
        <f t="shared" si="123"/>
        <v>15</v>
      </c>
      <c r="E295" s="103">
        <f t="shared" si="123"/>
        <v>23</v>
      </c>
      <c r="F295" s="103">
        <f t="shared" si="123"/>
        <v>0</v>
      </c>
      <c r="G295" s="103">
        <f t="shared" si="123"/>
        <v>22</v>
      </c>
      <c r="H295" s="104">
        <f t="shared" si="123"/>
        <v>113</v>
      </c>
      <c r="I295" s="170">
        <f t="shared" si="123"/>
        <v>1</v>
      </c>
      <c r="J295" s="105"/>
      <c r="K295" s="106">
        <f t="shared" si="124"/>
        <v>267</v>
      </c>
      <c r="M295" s="107" t="str">
        <f t="shared" si="125"/>
        <v>05/06</v>
      </c>
      <c r="N295" s="108">
        <f t="shared" si="126"/>
        <v>267</v>
      </c>
      <c r="P295" s="87"/>
      <c r="Q295" s="87"/>
      <c r="R295" s="87"/>
    </row>
    <row r="296" spans="1:18" ht="11.25">
      <c r="A296" s="110" t="s">
        <v>45</v>
      </c>
      <c r="B296" s="111">
        <f t="shared" si="123"/>
        <v>46</v>
      </c>
      <c r="C296" s="111">
        <f t="shared" si="123"/>
        <v>33</v>
      </c>
      <c r="D296" s="111">
        <f t="shared" si="123"/>
        <v>6</v>
      </c>
      <c r="E296" s="111">
        <f t="shared" si="123"/>
        <v>37</v>
      </c>
      <c r="F296" s="111">
        <f t="shared" si="123"/>
        <v>5</v>
      </c>
      <c r="G296" s="111">
        <f t="shared" si="123"/>
        <v>27</v>
      </c>
      <c r="H296" s="112">
        <f t="shared" si="123"/>
        <v>80</v>
      </c>
      <c r="I296" s="171">
        <f t="shared" si="123"/>
        <v>3</v>
      </c>
      <c r="J296" s="113"/>
      <c r="K296" s="106">
        <f t="shared" si="124"/>
        <v>237</v>
      </c>
      <c r="M296" s="107" t="str">
        <f t="shared" si="125"/>
        <v>06/07</v>
      </c>
      <c r="N296" s="108">
        <f t="shared" si="126"/>
        <v>237</v>
      </c>
      <c r="P296" s="87"/>
      <c r="Q296" s="87"/>
      <c r="R296" s="87"/>
    </row>
    <row r="297" spans="1:18" ht="11.25">
      <c r="A297" s="109" t="s">
        <v>44</v>
      </c>
      <c r="B297" s="111">
        <f t="shared" si="123"/>
        <v>58</v>
      </c>
      <c r="C297" s="111">
        <f t="shared" si="123"/>
        <v>42</v>
      </c>
      <c r="D297" s="111">
        <f t="shared" si="123"/>
        <v>4</v>
      </c>
      <c r="E297" s="111">
        <f t="shared" si="123"/>
        <v>57</v>
      </c>
      <c r="F297" s="111">
        <f t="shared" si="123"/>
        <v>2</v>
      </c>
      <c r="G297" s="111">
        <f t="shared" si="123"/>
        <v>21</v>
      </c>
      <c r="H297" s="112">
        <f t="shared" si="123"/>
        <v>59</v>
      </c>
      <c r="I297" s="171">
        <f t="shared" si="123"/>
        <v>11</v>
      </c>
      <c r="J297" s="113"/>
      <c r="K297" s="106">
        <f t="shared" si="124"/>
        <v>254</v>
      </c>
      <c r="M297" s="107" t="str">
        <f t="shared" si="125"/>
        <v>07/08</v>
      </c>
      <c r="N297" s="108">
        <f t="shared" si="126"/>
        <v>254</v>
      </c>
      <c r="P297" s="87"/>
      <c r="Q297" s="87"/>
      <c r="R297" s="87"/>
    </row>
    <row r="298" spans="1:18" ht="11.25">
      <c r="A298" s="110" t="s">
        <v>46</v>
      </c>
      <c r="B298" s="111">
        <f t="shared" si="123"/>
        <v>67</v>
      </c>
      <c r="C298" s="111">
        <f t="shared" si="123"/>
        <v>59</v>
      </c>
      <c r="D298" s="111">
        <f t="shared" si="123"/>
        <v>0</v>
      </c>
      <c r="E298" s="111">
        <f t="shared" si="123"/>
        <v>61</v>
      </c>
      <c r="F298" s="111">
        <f t="shared" si="123"/>
        <v>0</v>
      </c>
      <c r="G298" s="111">
        <f t="shared" si="123"/>
        <v>26</v>
      </c>
      <c r="H298" s="112">
        <f t="shared" si="123"/>
        <v>63</v>
      </c>
      <c r="I298" s="171">
        <f t="shared" si="123"/>
        <v>6</v>
      </c>
      <c r="J298" s="113"/>
      <c r="K298" s="106">
        <f t="shared" si="124"/>
        <v>282</v>
      </c>
      <c r="M298" s="107" t="str">
        <f t="shared" si="125"/>
        <v>08/09</v>
      </c>
      <c r="N298" s="108">
        <f aca="true" t="shared" si="127" ref="N298:N303">K298</f>
        <v>282</v>
      </c>
      <c r="P298" s="87"/>
      <c r="Q298" s="87"/>
      <c r="R298" s="87"/>
    </row>
    <row r="299" spans="1:18" ht="11.25">
      <c r="A299" s="110" t="s">
        <v>48</v>
      </c>
      <c r="B299" s="111">
        <f t="shared" si="123"/>
        <v>44</v>
      </c>
      <c r="C299" s="111">
        <f t="shared" si="123"/>
        <v>54</v>
      </c>
      <c r="D299" s="111">
        <f t="shared" si="123"/>
        <v>1</v>
      </c>
      <c r="E299" s="111">
        <f t="shared" si="123"/>
        <v>52</v>
      </c>
      <c r="F299" s="111">
        <f t="shared" si="123"/>
        <v>4</v>
      </c>
      <c r="G299" s="111">
        <f t="shared" si="123"/>
        <v>21</v>
      </c>
      <c r="H299" s="112">
        <f t="shared" si="123"/>
        <v>56</v>
      </c>
      <c r="I299" s="171">
        <f t="shared" si="123"/>
        <v>15</v>
      </c>
      <c r="J299" s="113"/>
      <c r="K299" s="106">
        <f t="shared" si="124"/>
        <v>247</v>
      </c>
      <c r="M299" s="107" t="str">
        <f t="shared" si="125"/>
        <v>09/10</v>
      </c>
      <c r="N299" s="108">
        <f t="shared" si="127"/>
        <v>247</v>
      </c>
      <c r="P299" s="87"/>
      <c r="Q299" s="87"/>
      <c r="R299" s="87"/>
    </row>
    <row r="300" spans="1:18" ht="11.25">
      <c r="A300" s="110" t="s">
        <v>51</v>
      </c>
      <c r="B300" s="111">
        <f t="shared" si="123"/>
        <v>75</v>
      </c>
      <c r="C300" s="111">
        <f t="shared" si="123"/>
        <v>46</v>
      </c>
      <c r="D300" s="111">
        <f t="shared" si="123"/>
        <v>0</v>
      </c>
      <c r="E300" s="111">
        <f t="shared" si="123"/>
        <v>56</v>
      </c>
      <c r="F300" s="111">
        <f t="shared" si="123"/>
        <v>9</v>
      </c>
      <c r="G300" s="111">
        <f t="shared" si="123"/>
        <v>15</v>
      </c>
      <c r="H300" s="112">
        <f t="shared" si="123"/>
        <v>51</v>
      </c>
      <c r="I300" s="171">
        <f t="shared" si="123"/>
        <v>22</v>
      </c>
      <c r="J300" s="113"/>
      <c r="K300" s="106">
        <f t="shared" si="124"/>
        <v>274</v>
      </c>
      <c r="M300" s="107" t="str">
        <f t="shared" si="125"/>
        <v>10/11</v>
      </c>
      <c r="N300" s="108">
        <f t="shared" si="127"/>
        <v>274</v>
      </c>
      <c r="P300" s="87"/>
      <c r="Q300" s="87"/>
      <c r="R300" s="87"/>
    </row>
    <row r="301" spans="1:18" ht="11.25">
      <c r="A301" s="110" t="s">
        <v>56</v>
      </c>
      <c r="B301" s="112">
        <f aca="true" t="shared" si="128" ref="B301:I310">B277+B253</f>
        <v>59</v>
      </c>
      <c r="C301" s="111">
        <f t="shared" si="128"/>
        <v>66</v>
      </c>
      <c r="D301" s="111">
        <f t="shared" si="128"/>
        <v>2</v>
      </c>
      <c r="E301" s="111">
        <f t="shared" si="128"/>
        <v>72</v>
      </c>
      <c r="F301" s="111">
        <f t="shared" si="128"/>
        <v>10</v>
      </c>
      <c r="G301" s="111">
        <f t="shared" si="128"/>
        <v>18</v>
      </c>
      <c r="H301" s="112">
        <f t="shared" si="128"/>
        <v>61</v>
      </c>
      <c r="I301" s="171">
        <f t="shared" si="128"/>
        <v>14</v>
      </c>
      <c r="J301" s="113"/>
      <c r="K301" s="106">
        <f t="shared" si="124"/>
        <v>302</v>
      </c>
      <c r="M301" s="107" t="str">
        <f t="shared" si="125"/>
        <v>11/12</v>
      </c>
      <c r="N301" s="108">
        <f t="shared" si="127"/>
        <v>302</v>
      </c>
      <c r="P301" s="87"/>
      <c r="Q301" s="87"/>
      <c r="R301" s="87"/>
    </row>
    <row r="302" spans="1:18" ht="11.25">
      <c r="A302" s="110" t="s">
        <v>61</v>
      </c>
      <c r="B302" s="112">
        <f t="shared" si="128"/>
        <v>54</v>
      </c>
      <c r="C302" s="111">
        <f t="shared" si="128"/>
        <v>68</v>
      </c>
      <c r="D302" s="111">
        <f t="shared" si="128"/>
        <v>1</v>
      </c>
      <c r="E302" s="111">
        <f t="shared" si="128"/>
        <v>71</v>
      </c>
      <c r="F302" s="111">
        <f t="shared" si="128"/>
        <v>5</v>
      </c>
      <c r="G302" s="111">
        <f t="shared" si="128"/>
        <v>10</v>
      </c>
      <c r="H302" s="112">
        <f t="shared" si="128"/>
        <v>62</v>
      </c>
      <c r="I302" s="171">
        <f t="shared" si="128"/>
        <v>10</v>
      </c>
      <c r="J302" s="113"/>
      <c r="K302" s="106">
        <f t="shared" si="124"/>
        <v>281</v>
      </c>
      <c r="M302" s="107" t="str">
        <f t="shared" si="125"/>
        <v>12/13</v>
      </c>
      <c r="N302" s="108">
        <f t="shared" si="127"/>
        <v>281</v>
      </c>
      <c r="P302" s="87"/>
      <c r="Q302" s="87"/>
      <c r="R302" s="87"/>
    </row>
    <row r="303" spans="1:18" ht="11.25">
      <c r="A303" s="110" t="s">
        <v>65</v>
      </c>
      <c r="B303" s="166">
        <f t="shared" si="128"/>
        <v>46</v>
      </c>
      <c r="C303" s="111">
        <f t="shared" si="128"/>
        <v>41</v>
      </c>
      <c r="D303" s="111">
        <f t="shared" si="128"/>
        <v>3</v>
      </c>
      <c r="E303" s="111">
        <f t="shared" si="128"/>
        <v>52</v>
      </c>
      <c r="F303" s="111">
        <f t="shared" si="128"/>
        <v>14</v>
      </c>
      <c r="G303" s="111">
        <f t="shared" si="128"/>
        <v>18</v>
      </c>
      <c r="H303" s="112">
        <f t="shared" si="128"/>
        <v>47</v>
      </c>
      <c r="I303" s="171">
        <f t="shared" si="128"/>
        <v>12</v>
      </c>
      <c r="J303" s="113"/>
      <c r="K303" s="106">
        <f t="shared" si="124"/>
        <v>233</v>
      </c>
      <c r="M303" s="107" t="str">
        <f t="shared" si="125"/>
        <v>13/14</v>
      </c>
      <c r="N303" s="108">
        <f t="shared" si="127"/>
        <v>233</v>
      </c>
      <c r="P303" s="87"/>
      <c r="Q303" s="87"/>
      <c r="R303" s="87"/>
    </row>
    <row r="304" spans="1:18" ht="11.25">
      <c r="A304" s="110" t="s">
        <v>68</v>
      </c>
      <c r="B304" s="166">
        <f t="shared" si="128"/>
        <v>43</v>
      </c>
      <c r="C304" s="111">
        <f t="shared" si="128"/>
        <v>44</v>
      </c>
      <c r="D304" s="111">
        <f t="shared" si="128"/>
        <v>5</v>
      </c>
      <c r="E304" s="111">
        <f t="shared" si="128"/>
        <v>75</v>
      </c>
      <c r="F304" s="111">
        <f t="shared" si="128"/>
        <v>7</v>
      </c>
      <c r="G304" s="111">
        <f t="shared" si="128"/>
        <v>7</v>
      </c>
      <c r="H304" s="112">
        <f t="shared" si="128"/>
        <v>36</v>
      </c>
      <c r="I304" s="171">
        <f t="shared" si="128"/>
        <v>21</v>
      </c>
      <c r="J304" s="113"/>
      <c r="K304" s="106">
        <f t="shared" si="124"/>
        <v>238</v>
      </c>
      <c r="M304" s="107" t="str">
        <f t="shared" si="125"/>
        <v>14/15</v>
      </c>
      <c r="N304" s="108">
        <f>K304</f>
        <v>238</v>
      </c>
      <c r="P304" s="87"/>
      <c r="Q304" s="87"/>
      <c r="R304" s="87"/>
    </row>
    <row r="305" spans="1:18" ht="11.25">
      <c r="A305" s="110" t="s">
        <v>69</v>
      </c>
      <c r="B305" s="166">
        <f t="shared" si="128"/>
        <v>40</v>
      </c>
      <c r="C305" s="111">
        <f t="shared" si="128"/>
        <v>27</v>
      </c>
      <c r="D305" s="111">
        <f t="shared" si="128"/>
        <v>1</v>
      </c>
      <c r="E305" s="111">
        <f t="shared" si="128"/>
        <v>82</v>
      </c>
      <c r="F305" s="111">
        <f t="shared" si="128"/>
        <v>11</v>
      </c>
      <c r="G305" s="111">
        <f t="shared" si="128"/>
        <v>15</v>
      </c>
      <c r="H305" s="112">
        <f t="shared" si="128"/>
        <v>40</v>
      </c>
      <c r="I305" s="171">
        <f t="shared" si="128"/>
        <v>13</v>
      </c>
      <c r="J305" s="113"/>
      <c r="K305" s="106">
        <f t="shared" si="124"/>
        <v>229</v>
      </c>
      <c r="M305" s="107" t="str">
        <f t="shared" si="125"/>
        <v>15/16</v>
      </c>
      <c r="N305" s="108">
        <f>K305</f>
        <v>229</v>
      </c>
      <c r="P305" s="87"/>
      <c r="Q305" s="87"/>
      <c r="R305" s="87"/>
    </row>
    <row r="306" spans="1:18" ht="11.25">
      <c r="A306" s="110" t="s">
        <v>78</v>
      </c>
      <c r="B306" s="166">
        <f t="shared" si="128"/>
        <v>28</v>
      </c>
      <c r="C306" s="111">
        <f t="shared" si="128"/>
        <v>26</v>
      </c>
      <c r="D306" s="111">
        <f t="shared" si="128"/>
        <v>5</v>
      </c>
      <c r="E306" s="111">
        <f t="shared" si="128"/>
        <v>62</v>
      </c>
      <c r="F306" s="111">
        <f t="shared" si="128"/>
        <v>17</v>
      </c>
      <c r="G306" s="111">
        <f t="shared" si="128"/>
        <v>8</v>
      </c>
      <c r="H306" s="112">
        <f t="shared" si="128"/>
        <v>41</v>
      </c>
      <c r="I306" s="171">
        <f t="shared" si="128"/>
        <v>13</v>
      </c>
      <c r="J306" s="113"/>
      <c r="K306" s="106">
        <f t="shared" si="124"/>
        <v>200</v>
      </c>
      <c r="M306" s="107" t="str">
        <f t="shared" si="125"/>
        <v>16/17</v>
      </c>
      <c r="N306" s="108">
        <f>K306</f>
        <v>200</v>
      </c>
      <c r="P306" s="87"/>
      <c r="Q306" s="87"/>
      <c r="R306" s="87"/>
    </row>
    <row r="307" spans="1:18" ht="11.25">
      <c r="A307" s="110" t="s">
        <v>79</v>
      </c>
      <c r="B307" s="166">
        <f t="shared" si="128"/>
        <v>36</v>
      </c>
      <c r="C307" s="111">
        <f t="shared" si="128"/>
        <v>17</v>
      </c>
      <c r="D307" s="111">
        <f t="shared" si="128"/>
        <v>3</v>
      </c>
      <c r="E307" s="111">
        <f t="shared" si="128"/>
        <v>48</v>
      </c>
      <c r="F307" s="111">
        <f t="shared" si="128"/>
        <v>9</v>
      </c>
      <c r="G307" s="111">
        <f t="shared" si="128"/>
        <v>9</v>
      </c>
      <c r="H307" s="112">
        <f t="shared" si="128"/>
        <v>33</v>
      </c>
      <c r="I307" s="171">
        <f t="shared" si="128"/>
        <v>11</v>
      </c>
      <c r="J307" s="113"/>
      <c r="K307" s="106">
        <f aca="true" t="shared" si="129" ref="K307:K312">SUM(B307:I307)</f>
        <v>166</v>
      </c>
      <c r="M307" s="107" t="str">
        <f aca="true" t="shared" si="130" ref="M307:M311">A307</f>
        <v>17/18</v>
      </c>
      <c r="N307" s="108">
        <f aca="true" t="shared" si="131" ref="N307:N311">K307</f>
        <v>166</v>
      </c>
      <c r="P307" s="87"/>
      <c r="Q307" s="87"/>
      <c r="R307" s="87"/>
    </row>
    <row r="308" spans="1:18" ht="11.25">
      <c r="A308" s="110" t="s">
        <v>81</v>
      </c>
      <c r="B308" s="166">
        <f t="shared" si="128"/>
        <v>24</v>
      </c>
      <c r="C308" s="111">
        <f t="shared" si="128"/>
        <v>13</v>
      </c>
      <c r="D308" s="111">
        <f t="shared" si="128"/>
        <v>11</v>
      </c>
      <c r="E308" s="111">
        <f t="shared" si="128"/>
        <v>63</v>
      </c>
      <c r="F308" s="111">
        <f t="shared" si="128"/>
        <v>8</v>
      </c>
      <c r="G308" s="111">
        <f t="shared" si="128"/>
        <v>2</v>
      </c>
      <c r="H308" s="112">
        <f t="shared" si="128"/>
        <v>36</v>
      </c>
      <c r="I308" s="171">
        <f t="shared" si="128"/>
        <v>22</v>
      </c>
      <c r="J308" s="113"/>
      <c r="K308" s="106">
        <f t="shared" si="129"/>
        <v>179</v>
      </c>
      <c r="M308" s="107" t="str">
        <f t="shared" si="130"/>
        <v>18/19</v>
      </c>
      <c r="N308" s="108">
        <f t="shared" si="131"/>
        <v>179</v>
      </c>
      <c r="P308" s="87"/>
      <c r="Q308" s="87"/>
      <c r="R308" s="87"/>
    </row>
    <row r="309" spans="1:18" ht="11.25">
      <c r="A309" s="110" t="s">
        <v>83</v>
      </c>
      <c r="B309" s="166">
        <f t="shared" si="128"/>
        <v>18</v>
      </c>
      <c r="C309" s="111">
        <f t="shared" si="128"/>
        <v>11</v>
      </c>
      <c r="D309" s="111">
        <f t="shared" si="128"/>
        <v>1</v>
      </c>
      <c r="E309" s="111">
        <f t="shared" si="128"/>
        <v>62</v>
      </c>
      <c r="F309" s="111">
        <f t="shared" si="128"/>
        <v>3</v>
      </c>
      <c r="G309" s="111">
        <f t="shared" si="128"/>
        <v>3</v>
      </c>
      <c r="H309" s="112">
        <f t="shared" si="128"/>
        <v>22</v>
      </c>
      <c r="I309" s="171">
        <f t="shared" si="128"/>
        <v>16</v>
      </c>
      <c r="J309" s="113"/>
      <c r="K309" s="106">
        <f t="shared" si="129"/>
        <v>136</v>
      </c>
      <c r="M309" s="107" t="str">
        <f t="shared" si="130"/>
        <v>19/20</v>
      </c>
      <c r="N309" s="108">
        <f t="shared" si="131"/>
        <v>136</v>
      </c>
      <c r="P309" s="87"/>
      <c r="Q309" s="87"/>
      <c r="R309" s="87"/>
    </row>
    <row r="310" spans="1:18" ht="11.25">
      <c r="A310" s="110" t="s">
        <v>87</v>
      </c>
      <c r="B310" s="166">
        <f t="shared" si="128"/>
        <v>10</v>
      </c>
      <c r="C310" s="111">
        <f t="shared" si="128"/>
        <v>3</v>
      </c>
      <c r="D310" s="111">
        <f t="shared" si="128"/>
        <v>1</v>
      </c>
      <c r="E310" s="111">
        <f t="shared" si="128"/>
        <v>13</v>
      </c>
      <c r="F310" s="111">
        <f t="shared" si="128"/>
        <v>1</v>
      </c>
      <c r="G310" s="111">
        <f t="shared" si="128"/>
        <v>6</v>
      </c>
      <c r="H310" s="112">
        <f t="shared" si="128"/>
        <v>12</v>
      </c>
      <c r="I310" s="171">
        <f t="shared" si="128"/>
        <v>5</v>
      </c>
      <c r="J310" s="113"/>
      <c r="K310" s="106">
        <f t="shared" si="129"/>
        <v>51</v>
      </c>
      <c r="M310" s="107" t="str">
        <f t="shared" si="130"/>
        <v>20/21</v>
      </c>
      <c r="N310" s="108">
        <f t="shared" si="131"/>
        <v>51</v>
      </c>
      <c r="P310" s="87"/>
      <c r="Q310" s="87"/>
      <c r="R310" s="87"/>
    </row>
    <row r="311" spans="1:18" ht="11.25">
      <c r="A311" s="110" t="s">
        <v>88</v>
      </c>
      <c r="B311" s="166">
        <f aca="true" t="shared" si="132" ref="B311:I320">B287+B263</f>
        <v>15</v>
      </c>
      <c r="C311" s="111">
        <f t="shared" si="132"/>
        <v>8</v>
      </c>
      <c r="D311" s="111">
        <f t="shared" si="132"/>
        <v>2</v>
      </c>
      <c r="E311" s="111">
        <f t="shared" si="132"/>
        <v>34</v>
      </c>
      <c r="F311" s="111">
        <f t="shared" si="132"/>
        <v>11</v>
      </c>
      <c r="G311" s="111">
        <f t="shared" si="132"/>
        <v>5</v>
      </c>
      <c r="H311" s="112">
        <f t="shared" si="132"/>
        <v>26</v>
      </c>
      <c r="I311" s="171">
        <f t="shared" si="132"/>
        <v>6</v>
      </c>
      <c r="J311" s="113"/>
      <c r="K311" s="106">
        <f t="shared" si="129"/>
        <v>107</v>
      </c>
      <c r="M311" s="107" t="str">
        <f t="shared" si="130"/>
        <v>21/22</v>
      </c>
      <c r="N311" s="108">
        <f t="shared" si="131"/>
        <v>107</v>
      </c>
      <c r="P311" s="87"/>
      <c r="Q311" s="87"/>
      <c r="R311" s="87"/>
    </row>
    <row r="312" spans="1:18" ht="11.25">
      <c r="A312" s="414" t="s">
        <v>89</v>
      </c>
      <c r="B312" s="419">
        <f t="shared" si="132"/>
        <v>21</v>
      </c>
      <c r="C312" s="419">
        <f t="shared" si="132"/>
        <v>9</v>
      </c>
      <c r="D312" s="419">
        <f t="shared" si="132"/>
        <v>12</v>
      </c>
      <c r="E312" s="419">
        <f t="shared" si="132"/>
        <v>35</v>
      </c>
      <c r="F312" s="419">
        <f t="shared" si="132"/>
        <v>7</v>
      </c>
      <c r="G312" s="419">
        <f t="shared" si="132"/>
        <v>2</v>
      </c>
      <c r="H312" s="420">
        <f t="shared" si="132"/>
        <v>23</v>
      </c>
      <c r="I312" s="421">
        <f t="shared" si="132"/>
        <v>17</v>
      </c>
      <c r="J312" s="415"/>
      <c r="K312" s="416">
        <f t="shared" si="129"/>
        <v>126</v>
      </c>
      <c r="M312" s="115" t="str">
        <f aca="true" t="shared" si="133" ref="M312">A312</f>
        <v>22/23</v>
      </c>
      <c r="N312" s="116">
        <f aca="true" t="shared" si="134" ref="N312">K312</f>
        <v>126</v>
      </c>
      <c r="P312" s="87"/>
      <c r="Q312" s="87"/>
      <c r="R312" s="87"/>
    </row>
    <row r="313" spans="1:17" ht="12.75">
      <c r="A313" s="366"/>
      <c r="B313" s="88"/>
      <c r="C313" s="88"/>
      <c r="D313" s="88"/>
      <c r="E313" s="88"/>
      <c r="F313" s="88"/>
      <c r="G313" s="88"/>
      <c r="H313" s="88"/>
      <c r="I313" s="88"/>
      <c r="K313" s="88"/>
      <c r="L313" s="88"/>
      <c r="M313" s="87"/>
      <c r="O313" s="87"/>
      <c r="P313" s="87"/>
      <c r="Q313" s="85"/>
    </row>
    <row r="314" spans="1:27" ht="34.5" thickBot="1">
      <c r="A314" s="367" t="s">
        <v>97</v>
      </c>
      <c r="B314" s="125" t="s">
        <v>39</v>
      </c>
      <c r="C314" s="126" t="s">
        <v>40</v>
      </c>
      <c r="D314" s="126" t="s">
        <v>41</v>
      </c>
      <c r="E314" s="126" t="s">
        <v>42</v>
      </c>
      <c r="F314" s="126" t="s">
        <v>43</v>
      </c>
      <c r="G314" s="126" t="s">
        <v>45</v>
      </c>
      <c r="H314" s="126" t="s">
        <v>44</v>
      </c>
      <c r="I314" s="126" t="s">
        <v>46</v>
      </c>
      <c r="J314" s="127" t="s">
        <v>48</v>
      </c>
      <c r="K314" s="127" t="s">
        <v>51</v>
      </c>
      <c r="L314" s="127" t="s">
        <v>56</v>
      </c>
      <c r="M314" s="127" t="s">
        <v>61</v>
      </c>
      <c r="N314" s="127" t="s">
        <v>65</v>
      </c>
      <c r="O314" s="127" t="s">
        <v>68</v>
      </c>
      <c r="P314" s="127" t="s">
        <v>69</v>
      </c>
      <c r="Q314" s="127" t="s">
        <v>78</v>
      </c>
      <c r="R314" s="127" t="s">
        <v>79</v>
      </c>
      <c r="S314" s="127" t="s">
        <v>81</v>
      </c>
      <c r="T314" s="127" t="s">
        <v>83</v>
      </c>
      <c r="U314" s="127" t="s">
        <v>87</v>
      </c>
      <c r="V314" s="127" t="s">
        <v>88</v>
      </c>
      <c r="W314" s="127" t="s">
        <v>89</v>
      </c>
      <c r="X314" s="128" t="s">
        <v>4</v>
      </c>
      <c r="Y314" s="125" t="s">
        <v>27</v>
      </c>
      <c r="Z314" s="87"/>
      <c r="AA314" s="84" t="s">
        <v>71</v>
      </c>
    </row>
    <row r="315" spans="1:27" ht="12" thickTop="1">
      <c r="A315" s="129" t="s">
        <v>47</v>
      </c>
      <c r="B315" s="197"/>
      <c r="C315" s="198"/>
      <c r="D315" s="198"/>
      <c r="E315" s="198"/>
      <c r="F315" s="198"/>
      <c r="G315" s="198"/>
      <c r="H315" s="198"/>
      <c r="I315" s="198"/>
      <c r="J315" s="199">
        <v>1</v>
      </c>
      <c r="K315" s="199">
        <v>4</v>
      </c>
      <c r="L315" s="199">
        <v>3</v>
      </c>
      <c r="M315" s="199">
        <v>2</v>
      </c>
      <c r="N315" s="199">
        <v>2</v>
      </c>
      <c r="O315" s="199">
        <v>3</v>
      </c>
      <c r="P315" s="199">
        <v>3</v>
      </c>
      <c r="Q315" s="199">
        <v>2</v>
      </c>
      <c r="R315" s="199"/>
      <c r="S315" s="199">
        <v>1</v>
      </c>
      <c r="T315" s="199">
        <v>1</v>
      </c>
      <c r="U315" s="199"/>
      <c r="V315" s="199">
        <v>2</v>
      </c>
      <c r="W315" s="199"/>
      <c r="X315" s="133">
        <f aca="true" t="shared" si="135" ref="X315:X343">SUM(B315:W315)</f>
        <v>24</v>
      </c>
      <c r="Y315" s="134">
        <f aca="true" t="shared" si="136" ref="Y315:Y343">X315/$X$344*100</f>
        <v>0.7876599934361668</v>
      </c>
      <c r="Z315" s="87"/>
      <c r="AA315" s="85"/>
    </row>
    <row r="316" spans="1:27" ht="11.25">
      <c r="A316" s="129" t="s">
        <v>54</v>
      </c>
      <c r="B316" s="197"/>
      <c r="C316" s="198"/>
      <c r="D316" s="198"/>
      <c r="E316" s="198"/>
      <c r="F316" s="198"/>
      <c r="G316" s="198"/>
      <c r="H316" s="198"/>
      <c r="I316" s="198"/>
      <c r="J316" s="199">
        <v>2</v>
      </c>
      <c r="K316" s="199">
        <v>2</v>
      </c>
      <c r="L316" s="199">
        <v>1</v>
      </c>
      <c r="M316" s="199">
        <v>2</v>
      </c>
      <c r="N316" s="199"/>
      <c r="O316" s="199"/>
      <c r="P316" s="199"/>
      <c r="Q316" s="199">
        <v>2</v>
      </c>
      <c r="R316" s="199"/>
      <c r="S316" s="199"/>
      <c r="T316" s="199"/>
      <c r="U316" s="199"/>
      <c r="V316" s="199"/>
      <c r="W316" s="199"/>
      <c r="X316" s="135">
        <f t="shared" si="135"/>
        <v>9</v>
      </c>
      <c r="Y316" s="136">
        <f t="shared" si="136"/>
        <v>0.29537249753856254</v>
      </c>
      <c r="Z316" s="87"/>
      <c r="AA316" s="85"/>
    </row>
    <row r="317" spans="1:27" ht="11.25">
      <c r="A317" s="137" t="s">
        <v>5</v>
      </c>
      <c r="B317" s="200"/>
      <c r="C317" s="201"/>
      <c r="D317" s="201"/>
      <c r="E317" s="201">
        <v>2</v>
      </c>
      <c r="F317" s="201">
        <v>1</v>
      </c>
      <c r="G317" s="201">
        <v>2</v>
      </c>
      <c r="H317" s="201">
        <v>1</v>
      </c>
      <c r="I317" s="201">
        <v>2</v>
      </c>
      <c r="J317" s="202">
        <v>1</v>
      </c>
      <c r="K317" s="202">
        <v>3</v>
      </c>
      <c r="L317" s="202">
        <v>3</v>
      </c>
      <c r="M317" s="202">
        <v>2</v>
      </c>
      <c r="N317" s="202">
        <v>5</v>
      </c>
      <c r="O317" s="202"/>
      <c r="P317" s="202">
        <v>2</v>
      </c>
      <c r="Q317" s="202"/>
      <c r="R317" s="202"/>
      <c r="S317" s="202"/>
      <c r="T317" s="202"/>
      <c r="U317" s="202"/>
      <c r="V317" s="202"/>
      <c r="W317" s="202"/>
      <c r="X317" s="135">
        <f t="shared" si="135"/>
        <v>24</v>
      </c>
      <c r="Y317" s="136">
        <f t="shared" si="136"/>
        <v>0.7876599934361668</v>
      </c>
      <c r="Z317" s="87"/>
      <c r="AA317" s="85"/>
    </row>
    <row r="318" spans="1:27" ht="11.25">
      <c r="A318" s="137" t="s">
        <v>32</v>
      </c>
      <c r="B318" s="200"/>
      <c r="C318" s="201"/>
      <c r="D318" s="201"/>
      <c r="E318" s="201"/>
      <c r="F318" s="201"/>
      <c r="G318" s="201"/>
      <c r="H318" s="201">
        <v>2</v>
      </c>
      <c r="I318" s="201"/>
      <c r="J318" s="202"/>
      <c r="K318" s="202">
        <v>2</v>
      </c>
      <c r="L318" s="202">
        <v>4</v>
      </c>
      <c r="M318" s="202">
        <v>3</v>
      </c>
      <c r="N318" s="202">
        <v>7</v>
      </c>
      <c r="O318" s="202">
        <v>4</v>
      </c>
      <c r="P318" s="202">
        <v>5</v>
      </c>
      <c r="Q318" s="202">
        <v>8</v>
      </c>
      <c r="R318" s="202">
        <v>7</v>
      </c>
      <c r="S318" s="202">
        <v>4</v>
      </c>
      <c r="T318" s="202">
        <v>5</v>
      </c>
      <c r="U318" s="202">
        <v>1</v>
      </c>
      <c r="V318" s="202"/>
      <c r="W318" s="202">
        <v>2</v>
      </c>
      <c r="X318" s="135">
        <f t="shared" si="135"/>
        <v>54</v>
      </c>
      <c r="Y318" s="136">
        <f t="shared" si="136"/>
        <v>1.7722349852313752</v>
      </c>
      <c r="Z318" s="87"/>
      <c r="AA318" s="85"/>
    </row>
    <row r="319" spans="1:27" ht="11.25">
      <c r="A319" s="137" t="s">
        <v>6</v>
      </c>
      <c r="B319" s="200"/>
      <c r="C319" s="201">
        <v>2</v>
      </c>
      <c r="D319" s="201">
        <v>3</v>
      </c>
      <c r="E319" s="201">
        <v>5</v>
      </c>
      <c r="F319" s="201">
        <v>4</v>
      </c>
      <c r="G319" s="201">
        <v>8</v>
      </c>
      <c r="H319" s="201">
        <v>10</v>
      </c>
      <c r="I319" s="201">
        <v>8</v>
      </c>
      <c r="J319" s="202">
        <v>7</v>
      </c>
      <c r="K319" s="202">
        <v>7</v>
      </c>
      <c r="L319" s="202">
        <v>8</v>
      </c>
      <c r="M319" s="202">
        <v>7</v>
      </c>
      <c r="N319" s="202">
        <v>7</v>
      </c>
      <c r="O319" s="202">
        <v>7</v>
      </c>
      <c r="P319" s="202">
        <v>5</v>
      </c>
      <c r="Q319" s="202">
        <v>9</v>
      </c>
      <c r="R319" s="202">
        <v>2</v>
      </c>
      <c r="S319" s="202">
        <v>1</v>
      </c>
      <c r="T319" s="202">
        <v>4</v>
      </c>
      <c r="U319" s="202">
        <v>4</v>
      </c>
      <c r="V319" s="202">
        <v>1</v>
      </c>
      <c r="W319" s="202">
        <v>1</v>
      </c>
      <c r="X319" s="135">
        <f t="shared" si="135"/>
        <v>110</v>
      </c>
      <c r="Y319" s="136">
        <f t="shared" si="136"/>
        <v>3.6101083032490973</v>
      </c>
      <c r="Z319" s="87"/>
      <c r="AA319" s="85"/>
    </row>
    <row r="320" spans="1:27" ht="11.25">
      <c r="A320" s="137" t="s">
        <v>7</v>
      </c>
      <c r="B320" s="200"/>
      <c r="C320" s="201">
        <v>5</v>
      </c>
      <c r="D320" s="201">
        <v>4</v>
      </c>
      <c r="E320" s="201">
        <v>4</v>
      </c>
      <c r="F320" s="201">
        <v>4</v>
      </c>
      <c r="G320" s="201">
        <v>3</v>
      </c>
      <c r="H320" s="201">
        <v>6</v>
      </c>
      <c r="I320" s="201">
        <v>10</v>
      </c>
      <c r="J320" s="202">
        <v>9</v>
      </c>
      <c r="K320" s="202">
        <v>11</v>
      </c>
      <c r="L320" s="202">
        <v>10</v>
      </c>
      <c r="M320" s="202">
        <v>14</v>
      </c>
      <c r="N320" s="202">
        <v>8</v>
      </c>
      <c r="O320" s="202">
        <v>6</v>
      </c>
      <c r="P320" s="202">
        <v>5</v>
      </c>
      <c r="Q320" s="202">
        <v>2</v>
      </c>
      <c r="R320" s="202">
        <v>1</v>
      </c>
      <c r="S320" s="202">
        <v>2</v>
      </c>
      <c r="T320" s="202"/>
      <c r="U320" s="202"/>
      <c r="V320" s="202"/>
      <c r="W320" s="202">
        <v>5</v>
      </c>
      <c r="X320" s="135">
        <f t="shared" si="135"/>
        <v>109</v>
      </c>
      <c r="Y320" s="136">
        <f t="shared" si="136"/>
        <v>3.577289136855924</v>
      </c>
      <c r="Z320" s="87"/>
      <c r="AA320" s="85"/>
    </row>
    <row r="321" spans="1:27" ht="11.25">
      <c r="A321" s="137" t="s">
        <v>66</v>
      </c>
      <c r="B321" s="200"/>
      <c r="C321" s="201"/>
      <c r="D321" s="201"/>
      <c r="E321" s="201"/>
      <c r="F321" s="201"/>
      <c r="G321" s="201"/>
      <c r="H321" s="201"/>
      <c r="I321" s="201"/>
      <c r="J321" s="202"/>
      <c r="K321" s="202"/>
      <c r="L321" s="202">
        <v>2</v>
      </c>
      <c r="M321" s="202"/>
      <c r="N321" s="202"/>
      <c r="O321" s="202">
        <v>3</v>
      </c>
      <c r="P321" s="202">
        <v>1</v>
      </c>
      <c r="Q321" s="202">
        <v>1</v>
      </c>
      <c r="R321" s="202">
        <v>1</v>
      </c>
      <c r="S321" s="202"/>
      <c r="T321" s="202">
        <v>2</v>
      </c>
      <c r="U321" s="202"/>
      <c r="V321" s="202">
        <v>1</v>
      </c>
      <c r="W321" s="202">
        <v>3</v>
      </c>
      <c r="X321" s="135">
        <f t="shared" si="135"/>
        <v>14</v>
      </c>
      <c r="Y321" s="136">
        <f t="shared" si="136"/>
        <v>0.4594683295044306</v>
      </c>
      <c r="Z321" s="87"/>
      <c r="AA321" s="85"/>
    </row>
    <row r="322" spans="1:27" ht="11.25">
      <c r="A322" s="137" t="s">
        <v>53</v>
      </c>
      <c r="B322" s="200"/>
      <c r="C322" s="201"/>
      <c r="D322" s="201"/>
      <c r="E322" s="201"/>
      <c r="F322" s="201"/>
      <c r="G322" s="201"/>
      <c r="H322" s="201"/>
      <c r="I322" s="201"/>
      <c r="J322" s="202">
        <v>2</v>
      </c>
      <c r="K322" s="202">
        <v>2</v>
      </c>
      <c r="L322" s="202">
        <v>1</v>
      </c>
      <c r="M322" s="202">
        <v>1</v>
      </c>
      <c r="N322" s="202">
        <v>2</v>
      </c>
      <c r="O322" s="202"/>
      <c r="P322" s="202"/>
      <c r="Q322" s="202"/>
      <c r="R322" s="202"/>
      <c r="S322" s="202"/>
      <c r="T322" s="202"/>
      <c r="U322" s="202"/>
      <c r="V322" s="202"/>
      <c r="W322" s="202"/>
      <c r="X322" s="135">
        <f t="shared" si="135"/>
        <v>8</v>
      </c>
      <c r="Y322" s="136">
        <f t="shared" si="136"/>
        <v>0.26255333114538887</v>
      </c>
      <c r="Z322" s="87"/>
      <c r="AA322" s="85"/>
    </row>
    <row r="323" spans="1:27" ht="11.25">
      <c r="A323" s="137" t="s">
        <v>8</v>
      </c>
      <c r="B323" s="200">
        <v>3</v>
      </c>
      <c r="C323" s="201">
        <v>1</v>
      </c>
      <c r="D323" s="201">
        <v>3</v>
      </c>
      <c r="E323" s="201">
        <v>2</v>
      </c>
      <c r="F323" s="201">
        <v>12</v>
      </c>
      <c r="G323" s="201">
        <v>3</v>
      </c>
      <c r="H323" s="201">
        <v>6</v>
      </c>
      <c r="I323" s="201">
        <v>8</v>
      </c>
      <c r="J323" s="202">
        <v>10</v>
      </c>
      <c r="K323" s="202">
        <v>5</v>
      </c>
      <c r="L323" s="202">
        <v>12</v>
      </c>
      <c r="M323" s="202">
        <v>13</v>
      </c>
      <c r="N323" s="202">
        <v>12</v>
      </c>
      <c r="O323" s="202">
        <v>14</v>
      </c>
      <c r="P323" s="202">
        <v>14</v>
      </c>
      <c r="Q323" s="202">
        <v>7</v>
      </c>
      <c r="R323" s="202">
        <v>4</v>
      </c>
      <c r="S323" s="202">
        <v>6</v>
      </c>
      <c r="T323" s="202">
        <v>7</v>
      </c>
      <c r="U323" s="202"/>
      <c r="V323" s="202">
        <v>5</v>
      </c>
      <c r="W323" s="202">
        <v>5</v>
      </c>
      <c r="X323" s="135">
        <f t="shared" si="135"/>
        <v>152</v>
      </c>
      <c r="Y323" s="136">
        <f t="shared" si="136"/>
        <v>4.98851329176239</v>
      </c>
      <c r="Z323" s="87"/>
      <c r="AA323" s="85"/>
    </row>
    <row r="324" spans="1:27" ht="11.25">
      <c r="A324" s="137" t="s">
        <v>33</v>
      </c>
      <c r="B324" s="200"/>
      <c r="C324" s="201"/>
      <c r="D324" s="201"/>
      <c r="E324" s="201"/>
      <c r="F324" s="201"/>
      <c r="G324" s="201"/>
      <c r="H324" s="201"/>
      <c r="I324" s="201"/>
      <c r="J324" s="202"/>
      <c r="K324" s="202"/>
      <c r="L324" s="202"/>
      <c r="M324" s="202"/>
      <c r="N324" s="202"/>
      <c r="O324" s="202"/>
      <c r="P324" s="202"/>
      <c r="Q324" s="202"/>
      <c r="R324" s="202">
        <v>2</v>
      </c>
      <c r="S324" s="202"/>
      <c r="T324" s="202"/>
      <c r="U324" s="202"/>
      <c r="V324" s="202"/>
      <c r="W324" s="202"/>
      <c r="X324" s="135">
        <f t="shared" si="135"/>
        <v>2</v>
      </c>
      <c r="Y324" s="136">
        <f t="shared" si="136"/>
        <v>0.06563833278634722</v>
      </c>
      <c r="Z324" s="87"/>
      <c r="AA324" s="85"/>
    </row>
    <row r="325" spans="1:27" ht="11.25">
      <c r="A325" s="137" t="s">
        <v>9</v>
      </c>
      <c r="B325" s="200"/>
      <c r="C325" s="201"/>
      <c r="D325" s="201"/>
      <c r="E325" s="201"/>
      <c r="F325" s="201"/>
      <c r="G325" s="201"/>
      <c r="H325" s="201"/>
      <c r="I325" s="201">
        <v>3</v>
      </c>
      <c r="J325" s="202"/>
      <c r="K325" s="202"/>
      <c r="L325" s="202">
        <v>1</v>
      </c>
      <c r="M325" s="202">
        <v>3</v>
      </c>
      <c r="N325" s="202">
        <v>3</v>
      </c>
      <c r="O325" s="202">
        <v>5</v>
      </c>
      <c r="P325" s="202">
        <v>8</v>
      </c>
      <c r="Q325" s="202">
        <v>2</v>
      </c>
      <c r="R325" s="202">
        <v>1</v>
      </c>
      <c r="S325" s="202">
        <v>5</v>
      </c>
      <c r="T325" s="202">
        <v>3</v>
      </c>
      <c r="U325" s="202">
        <v>3</v>
      </c>
      <c r="V325" s="202">
        <v>1</v>
      </c>
      <c r="W325" s="202">
        <v>3</v>
      </c>
      <c r="X325" s="135">
        <f t="shared" si="135"/>
        <v>41</v>
      </c>
      <c r="Y325" s="136">
        <f t="shared" si="136"/>
        <v>1.3455858221201182</v>
      </c>
      <c r="Z325" s="87"/>
      <c r="AA325" s="85"/>
    </row>
    <row r="326" spans="1:27" ht="11.25">
      <c r="A326" s="137" t="s">
        <v>60</v>
      </c>
      <c r="B326" s="200"/>
      <c r="C326" s="201"/>
      <c r="D326" s="201"/>
      <c r="E326" s="201"/>
      <c r="F326" s="201"/>
      <c r="G326" s="201"/>
      <c r="H326" s="201"/>
      <c r="I326" s="201"/>
      <c r="J326" s="202"/>
      <c r="K326" s="202"/>
      <c r="L326" s="202">
        <v>1</v>
      </c>
      <c r="M326" s="202"/>
      <c r="N326" s="202">
        <v>1</v>
      </c>
      <c r="O326" s="202">
        <v>2</v>
      </c>
      <c r="P326" s="202">
        <v>3</v>
      </c>
      <c r="Q326" s="202">
        <v>2</v>
      </c>
      <c r="R326" s="202">
        <v>1</v>
      </c>
      <c r="S326" s="202">
        <v>2</v>
      </c>
      <c r="T326" s="202"/>
      <c r="U326" s="202">
        <v>1</v>
      </c>
      <c r="V326" s="202">
        <v>7</v>
      </c>
      <c r="W326" s="202">
        <v>2</v>
      </c>
      <c r="X326" s="135">
        <f t="shared" si="135"/>
        <v>22</v>
      </c>
      <c r="Y326" s="136">
        <f t="shared" si="136"/>
        <v>0.7220216606498195</v>
      </c>
      <c r="Z326" s="87"/>
      <c r="AA326" s="85"/>
    </row>
    <row r="327" spans="1:27" ht="11.25">
      <c r="A327" s="137" t="s">
        <v>10</v>
      </c>
      <c r="B327" s="200"/>
      <c r="C327" s="201"/>
      <c r="D327" s="201"/>
      <c r="E327" s="201">
        <v>1</v>
      </c>
      <c r="F327" s="201"/>
      <c r="G327" s="201">
        <v>1</v>
      </c>
      <c r="H327" s="201">
        <v>4</v>
      </c>
      <c r="I327" s="201">
        <v>3</v>
      </c>
      <c r="J327" s="202">
        <v>4</v>
      </c>
      <c r="K327" s="202">
        <v>4</v>
      </c>
      <c r="L327" s="202">
        <v>3</v>
      </c>
      <c r="M327" s="202">
        <v>4</v>
      </c>
      <c r="N327" s="202">
        <v>3</v>
      </c>
      <c r="O327" s="202">
        <v>3</v>
      </c>
      <c r="P327" s="202">
        <v>2</v>
      </c>
      <c r="Q327" s="202">
        <v>6</v>
      </c>
      <c r="R327" s="202">
        <v>4</v>
      </c>
      <c r="S327" s="202">
        <v>5</v>
      </c>
      <c r="T327" s="202">
        <v>3</v>
      </c>
      <c r="U327" s="202"/>
      <c r="V327" s="202"/>
      <c r="W327" s="202">
        <v>3</v>
      </c>
      <c r="X327" s="135">
        <f t="shared" si="135"/>
        <v>53</v>
      </c>
      <c r="Y327" s="136">
        <f t="shared" si="136"/>
        <v>1.7394158188382014</v>
      </c>
      <c r="Z327" s="87"/>
      <c r="AA327" s="85"/>
    </row>
    <row r="328" spans="1:27" ht="11.25">
      <c r="A328" s="137" t="s">
        <v>52</v>
      </c>
      <c r="B328" s="200"/>
      <c r="C328" s="201"/>
      <c r="D328" s="201"/>
      <c r="E328" s="201"/>
      <c r="F328" s="201"/>
      <c r="G328" s="201"/>
      <c r="H328" s="201"/>
      <c r="I328" s="201"/>
      <c r="J328" s="202">
        <v>2</v>
      </c>
      <c r="K328" s="202"/>
      <c r="L328" s="202">
        <v>2</v>
      </c>
      <c r="M328" s="202">
        <v>1</v>
      </c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135">
        <f t="shared" si="135"/>
        <v>5</v>
      </c>
      <c r="Y328" s="136">
        <f t="shared" si="136"/>
        <v>0.16409583196586808</v>
      </c>
      <c r="Z328" s="87"/>
      <c r="AA328" s="85"/>
    </row>
    <row r="329" spans="1:27" ht="11.25">
      <c r="A329" s="137" t="s">
        <v>11</v>
      </c>
      <c r="B329" s="200">
        <v>19</v>
      </c>
      <c r="C329" s="201">
        <v>24</v>
      </c>
      <c r="D329" s="201">
        <v>34</v>
      </c>
      <c r="E329" s="201">
        <v>70</v>
      </c>
      <c r="F329" s="201">
        <v>88</v>
      </c>
      <c r="G329" s="201">
        <v>58</v>
      </c>
      <c r="H329" s="201">
        <v>66</v>
      </c>
      <c r="I329" s="201">
        <v>68</v>
      </c>
      <c r="J329" s="202">
        <v>49</v>
      </c>
      <c r="K329" s="202">
        <v>52</v>
      </c>
      <c r="L329" s="202">
        <v>47</v>
      </c>
      <c r="M329" s="202">
        <v>45</v>
      </c>
      <c r="N329" s="202">
        <v>36</v>
      </c>
      <c r="O329" s="202">
        <v>33</v>
      </c>
      <c r="P329" s="202">
        <v>43</v>
      </c>
      <c r="Q329" s="202">
        <v>22</v>
      </c>
      <c r="R329" s="202">
        <v>23</v>
      </c>
      <c r="S329" s="202">
        <v>23</v>
      </c>
      <c r="T329" s="202">
        <v>12</v>
      </c>
      <c r="U329" s="202">
        <v>8</v>
      </c>
      <c r="V329" s="202">
        <v>10</v>
      </c>
      <c r="W329" s="202">
        <v>16</v>
      </c>
      <c r="X329" s="135">
        <f t="shared" si="135"/>
        <v>846</v>
      </c>
      <c r="Y329" s="136">
        <f t="shared" si="136"/>
        <v>27.76501476862488</v>
      </c>
      <c r="Z329" s="87"/>
      <c r="AA329" s="85"/>
    </row>
    <row r="330" spans="1:27" ht="11.25">
      <c r="A330" s="137" t="s">
        <v>12</v>
      </c>
      <c r="B330" s="200"/>
      <c r="C330" s="201"/>
      <c r="D330" s="201"/>
      <c r="E330" s="201">
        <v>5</v>
      </c>
      <c r="F330" s="201">
        <v>6</v>
      </c>
      <c r="G330" s="201">
        <v>4</v>
      </c>
      <c r="H330" s="201">
        <v>3</v>
      </c>
      <c r="I330" s="201">
        <v>6</v>
      </c>
      <c r="J330" s="202">
        <v>2</v>
      </c>
      <c r="K330" s="202">
        <v>4</v>
      </c>
      <c r="L330" s="202">
        <v>2</v>
      </c>
      <c r="M330" s="202">
        <v>1</v>
      </c>
      <c r="N330" s="202">
        <v>3</v>
      </c>
      <c r="O330" s="202"/>
      <c r="P330" s="202"/>
      <c r="Q330" s="202"/>
      <c r="R330" s="202"/>
      <c r="S330" s="202"/>
      <c r="T330" s="202"/>
      <c r="U330" s="202"/>
      <c r="V330" s="202"/>
      <c r="W330" s="202"/>
      <c r="X330" s="135">
        <f t="shared" si="135"/>
        <v>36</v>
      </c>
      <c r="Y330" s="136">
        <f t="shared" si="136"/>
        <v>1.1814899901542502</v>
      </c>
      <c r="Z330" s="87"/>
      <c r="AA330" s="85"/>
    </row>
    <row r="331" spans="1:27" ht="11.25">
      <c r="A331" s="137" t="s">
        <v>31</v>
      </c>
      <c r="B331" s="200"/>
      <c r="C331" s="201"/>
      <c r="D331" s="201"/>
      <c r="E331" s="201"/>
      <c r="F331" s="201"/>
      <c r="G331" s="201"/>
      <c r="H331" s="201">
        <v>2</v>
      </c>
      <c r="I331" s="201"/>
      <c r="J331" s="202">
        <v>7</v>
      </c>
      <c r="K331" s="202">
        <v>5</v>
      </c>
      <c r="L331" s="202">
        <v>3</v>
      </c>
      <c r="M331" s="202">
        <v>1</v>
      </c>
      <c r="N331" s="202">
        <v>8</v>
      </c>
      <c r="O331" s="202">
        <v>3</v>
      </c>
      <c r="P331" s="202">
        <v>2</v>
      </c>
      <c r="Q331" s="202">
        <v>1</v>
      </c>
      <c r="R331" s="202"/>
      <c r="S331" s="202"/>
      <c r="T331" s="202">
        <v>7</v>
      </c>
      <c r="U331" s="202"/>
      <c r="V331" s="202">
        <v>3</v>
      </c>
      <c r="W331" s="202">
        <v>2</v>
      </c>
      <c r="X331" s="135">
        <f t="shared" si="135"/>
        <v>44</v>
      </c>
      <c r="Y331" s="136">
        <f t="shared" si="136"/>
        <v>1.444043321299639</v>
      </c>
      <c r="Z331" s="87"/>
      <c r="AA331" s="85"/>
    </row>
    <row r="332" spans="1:27" ht="11.25">
      <c r="A332" s="137" t="s">
        <v>13</v>
      </c>
      <c r="B332" s="200"/>
      <c r="C332" s="201"/>
      <c r="D332" s="201"/>
      <c r="E332" s="201">
        <v>19</v>
      </c>
      <c r="F332" s="201">
        <v>15</v>
      </c>
      <c r="G332" s="201">
        <v>13</v>
      </c>
      <c r="H332" s="201">
        <v>15</v>
      </c>
      <c r="I332" s="201">
        <v>10</v>
      </c>
      <c r="J332" s="202">
        <v>3</v>
      </c>
      <c r="K332" s="202">
        <v>5</v>
      </c>
      <c r="L332" s="202">
        <v>6</v>
      </c>
      <c r="M332" s="202">
        <v>9</v>
      </c>
      <c r="N332" s="202">
        <v>5</v>
      </c>
      <c r="O332" s="202">
        <v>4</v>
      </c>
      <c r="P332" s="202">
        <v>11</v>
      </c>
      <c r="Q332" s="202">
        <v>5</v>
      </c>
      <c r="R332" s="202">
        <v>9</v>
      </c>
      <c r="S332" s="202">
        <v>6</v>
      </c>
      <c r="T332" s="202">
        <v>9</v>
      </c>
      <c r="U332" s="202">
        <v>2</v>
      </c>
      <c r="V332" s="202">
        <v>5</v>
      </c>
      <c r="W332" s="202">
        <v>2</v>
      </c>
      <c r="X332" s="135">
        <f t="shared" si="135"/>
        <v>153</v>
      </c>
      <c r="Y332" s="136">
        <f t="shared" si="136"/>
        <v>5.0213324581555625</v>
      </c>
      <c r="Z332" s="87"/>
      <c r="AA332" s="85"/>
    </row>
    <row r="333" spans="1:27" ht="11.25">
      <c r="A333" s="137" t="s">
        <v>14</v>
      </c>
      <c r="B333" s="200"/>
      <c r="C333" s="201">
        <v>1</v>
      </c>
      <c r="D333" s="201">
        <v>4</v>
      </c>
      <c r="E333" s="201">
        <v>12</v>
      </c>
      <c r="F333" s="201">
        <v>12</v>
      </c>
      <c r="G333" s="201">
        <v>12</v>
      </c>
      <c r="H333" s="201">
        <v>7</v>
      </c>
      <c r="I333" s="201">
        <v>4</v>
      </c>
      <c r="J333" s="202">
        <v>9</v>
      </c>
      <c r="K333" s="202">
        <v>7</v>
      </c>
      <c r="L333" s="202">
        <v>21</v>
      </c>
      <c r="M333" s="202">
        <v>17</v>
      </c>
      <c r="N333" s="202">
        <v>5</v>
      </c>
      <c r="O333" s="202">
        <v>11</v>
      </c>
      <c r="P333" s="202">
        <v>14</v>
      </c>
      <c r="Q333" s="202">
        <v>15</v>
      </c>
      <c r="R333" s="202">
        <v>14</v>
      </c>
      <c r="S333" s="202">
        <v>25</v>
      </c>
      <c r="T333" s="202">
        <v>14</v>
      </c>
      <c r="U333" s="202">
        <v>3</v>
      </c>
      <c r="V333" s="202">
        <v>18</v>
      </c>
      <c r="W333" s="202">
        <v>32</v>
      </c>
      <c r="X333" s="135">
        <f t="shared" si="135"/>
        <v>257</v>
      </c>
      <c r="Y333" s="136">
        <f t="shared" si="136"/>
        <v>8.434525763045619</v>
      </c>
      <c r="Z333" s="87"/>
      <c r="AA333" s="85"/>
    </row>
    <row r="334" spans="1:27" ht="11.25">
      <c r="A334" s="137" t="s">
        <v>15</v>
      </c>
      <c r="B334" s="200"/>
      <c r="C334" s="201"/>
      <c r="D334" s="201"/>
      <c r="E334" s="201">
        <v>2</v>
      </c>
      <c r="F334" s="201">
        <v>7</v>
      </c>
      <c r="G334" s="201">
        <v>3</v>
      </c>
      <c r="H334" s="201">
        <v>2</v>
      </c>
      <c r="I334" s="201">
        <v>7</v>
      </c>
      <c r="J334" s="202">
        <v>2</v>
      </c>
      <c r="K334" s="202">
        <v>6</v>
      </c>
      <c r="L334" s="202">
        <v>3</v>
      </c>
      <c r="M334" s="202">
        <v>5</v>
      </c>
      <c r="N334" s="202">
        <v>5</v>
      </c>
      <c r="O334" s="202">
        <v>5</v>
      </c>
      <c r="P334" s="202">
        <v>6</v>
      </c>
      <c r="Q334" s="202">
        <v>3</v>
      </c>
      <c r="R334" s="202">
        <v>5</v>
      </c>
      <c r="S334" s="202">
        <v>7</v>
      </c>
      <c r="T334" s="202">
        <v>3</v>
      </c>
      <c r="U334" s="202">
        <v>4</v>
      </c>
      <c r="V334" s="202">
        <v>3</v>
      </c>
      <c r="W334" s="202">
        <v>4</v>
      </c>
      <c r="X334" s="135">
        <f t="shared" si="135"/>
        <v>82</v>
      </c>
      <c r="Y334" s="136">
        <f t="shared" si="136"/>
        <v>2.6911716442402365</v>
      </c>
      <c r="Z334" s="87"/>
      <c r="AA334" s="85"/>
    </row>
    <row r="335" spans="1:27" ht="11.25">
      <c r="A335" s="137" t="s">
        <v>16</v>
      </c>
      <c r="B335" s="200"/>
      <c r="C335" s="201"/>
      <c r="D335" s="201"/>
      <c r="E335" s="201"/>
      <c r="F335" s="201">
        <v>2</v>
      </c>
      <c r="G335" s="201"/>
      <c r="H335" s="201">
        <v>3</v>
      </c>
      <c r="I335" s="201">
        <v>3</v>
      </c>
      <c r="J335" s="202">
        <v>3</v>
      </c>
      <c r="K335" s="202">
        <v>1</v>
      </c>
      <c r="L335" s="202">
        <v>1</v>
      </c>
      <c r="M335" s="202"/>
      <c r="N335" s="202"/>
      <c r="O335" s="202">
        <v>1</v>
      </c>
      <c r="P335" s="202">
        <v>1</v>
      </c>
      <c r="Q335" s="202">
        <v>1</v>
      </c>
      <c r="R335" s="202"/>
      <c r="S335" s="202">
        <v>1</v>
      </c>
      <c r="T335" s="202">
        <v>1</v>
      </c>
      <c r="U335" s="202">
        <v>2</v>
      </c>
      <c r="V335" s="202"/>
      <c r="W335" s="202"/>
      <c r="X335" s="135">
        <f t="shared" si="135"/>
        <v>20</v>
      </c>
      <c r="Y335" s="136">
        <f t="shared" si="136"/>
        <v>0.6563833278634723</v>
      </c>
      <c r="Z335" s="87"/>
      <c r="AA335" s="85"/>
    </row>
    <row r="336" spans="1:27" ht="11.25">
      <c r="A336" s="137" t="s">
        <v>30</v>
      </c>
      <c r="B336" s="200"/>
      <c r="C336" s="201"/>
      <c r="D336" s="201"/>
      <c r="E336" s="201"/>
      <c r="F336" s="201"/>
      <c r="G336" s="201"/>
      <c r="H336" s="201">
        <v>1</v>
      </c>
      <c r="I336" s="201">
        <v>4</v>
      </c>
      <c r="J336" s="202">
        <v>4</v>
      </c>
      <c r="K336" s="202">
        <v>6</v>
      </c>
      <c r="L336" s="202">
        <v>8</v>
      </c>
      <c r="M336" s="202">
        <v>3</v>
      </c>
      <c r="N336" s="202">
        <v>5</v>
      </c>
      <c r="O336" s="202">
        <v>8</v>
      </c>
      <c r="P336" s="202">
        <v>4</v>
      </c>
      <c r="Q336" s="202">
        <v>3</v>
      </c>
      <c r="R336" s="202"/>
      <c r="S336" s="202"/>
      <c r="T336" s="202"/>
      <c r="U336" s="202"/>
      <c r="V336" s="202"/>
      <c r="W336" s="202">
        <v>2</v>
      </c>
      <c r="X336" s="135">
        <f t="shared" si="135"/>
        <v>48</v>
      </c>
      <c r="Y336" s="136">
        <f t="shared" si="136"/>
        <v>1.5753199868723335</v>
      </c>
      <c r="Z336" s="87"/>
      <c r="AA336" s="85"/>
    </row>
    <row r="337" spans="1:27" ht="11.25">
      <c r="A337" s="137" t="s">
        <v>17</v>
      </c>
      <c r="B337" s="200"/>
      <c r="C337" s="201"/>
      <c r="D337" s="201"/>
      <c r="E337" s="201">
        <v>7</v>
      </c>
      <c r="F337" s="201">
        <v>17</v>
      </c>
      <c r="G337" s="201">
        <v>32</v>
      </c>
      <c r="H337" s="201">
        <v>19</v>
      </c>
      <c r="I337" s="201">
        <v>7</v>
      </c>
      <c r="J337" s="202">
        <v>8</v>
      </c>
      <c r="K337" s="202">
        <v>13</v>
      </c>
      <c r="L337" s="202">
        <v>14</v>
      </c>
      <c r="M337" s="202">
        <v>14</v>
      </c>
      <c r="N337" s="202">
        <v>10</v>
      </c>
      <c r="O337" s="202">
        <v>13</v>
      </c>
      <c r="P337" s="202">
        <v>6</v>
      </c>
      <c r="Q337" s="202">
        <v>7</v>
      </c>
      <c r="R337" s="202">
        <v>2</v>
      </c>
      <c r="S337" s="202">
        <v>5</v>
      </c>
      <c r="T337" s="202">
        <v>7</v>
      </c>
      <c r="U337" s="202"/>
      <c r="V337" s="202">
        <v>3</v>
      </c>
      <c r="W337" s="202">
        <v>1</v>
      </c>
      <c r="X337" s="135">
        <f t="shared" si="135"/>
        <v>185</v>
      </c>
      <c r="Y337" s="136">
        <f t="shared" si="136"/>
        <v>6.071545782737118</v>
      </c>
      <c r="Z337" s="87"/>
      <c r="AA337" s="85"/>
    </row>
    <row r="338" spans="1:27" ht="11.25">
      <c r="A338" s="137" t="s">
        <v>18</v>
      </c>
      <c r="B338" s="200"/>
      <c r="C338" s="201"/>
      <c r="D338" s="201"/>
      <c r="E338" s="201">
        <v>2</v>
      </c>
      <c r="F338" s="201"/>
      <c r="G338" s="201"/>
      <c r="H338" s="201"/>
      <c r="I338" s="201"/>
      <c r="J338" s="202">
        <v>1</v>
      </c>
      <c r="K338" s="202">
        <v>3</v>
      </c>
      <c r="L338" s="202">
        <v>6</v>
      </c>
      <c r="M338" s="202">
        <v>8</v>
      </c>
      <c r="N338" s="202">
        <v>2</v>
      </c>
      <c r="O338" s="202">
        <v>7</v>
      </c>
      <c r="P338" s="202">
        <v>6</v>
      </c>
      <c r="Q338" s="202">
        <v>6</v>
      </c>
      <c r="R338" s="202">
        <v>7</v>
      </c>
      <c r="S338" s="202">
        <v>5</v>
      </c>
      <c r="T338" s="202">
        <v>5</v>
      </c>
      <c r="U338" s="202">
        <v>1</v>
      </c>
      <c r="V338" s="202">
        <v>3</v>
      </c>
      <c r="W338" s="202">
        <v>2</v>
      </c>
      <c r="X338" s="135">
        <f t="shared" si="135"/>
        <v>64</v>
      </c>
      <c r="Y338" s="136">
        <f t="shared" si="136"/>
        <v>2.100426649163111</v>
      </c>
      <c r="Z338" s="87"/>
      <c r="AA338" s="85"/>
    </row>
    <row r="339" spans="1:27" ht="11.25">
      <c r="A339" s="137" t="s">
        <v>19</v>
      </c>
      <c r="B339" s="200"/>
      <c r="C339" s="201"/>
      <c r="D339" s="201"/>
      <c r="E339" s="201"/>
      <c r="F339" s="201">
        <v>11</v>
      </c>
      <c r="G339" s="201">
        <v>16</v>
      </c>
      <c r="H339" s="201">
        <v>18</v>
      </c>
      <c r="I339" s="201">
        <v>11</v>
      </c>
      <c r="J339" s="202">
        <v>15</v>
      </c>
      <c r="K339" s="202">
        <v>24</v>
      </c>
      <c r="L339" s="202">
        <v>19</v>
      </c>
      <c r="M339" s="202">
        <v>19</v>
      </c>
      <c r="N339" s="202">
        <v>9</v>
      </c>
      <c r="O339" s="202">
        <v>15</v>
      </c>
      <c r="P339" s="202">
        <v>17</v>
      </c>
      <c r="Q339" s="202">
        <v>22</v>
      </c>
      <c r="R339" s="202">
        <v>15</v>
      </c>
      <c r="S339" s="202">
        <v>10</v>
      </c>
      <c r="T339" s="202">
        <v>12</v>
      </c>
      <c r="U339" s="202">
        <v>5</v>
      </c>
      <c r="V339" s="202">
        <v>5</v>
      </c>
      <c r="W339" s="202">
        <v>8</v>
      </c>
      <c r="X339" s="135">
        <f t="shared" si="135"/>
        <v>251</v>
      </c>
      <c r="Y339" s="136">
        <f t="shared" si="136"/>
        <v>8.237610764686577</v>
      </c>
      <c r="Z339" s="87"/>
      <c r="AA339" s="85"/>
    </row>
    <row r="340" spans="1:27" ht="11.25">
      <c r="A340" s="137" t="s">
        <v>20</v>
      </c>
      <c r="B340" s="200"/>
      <c r="C340" s="201">
        <v>4</v>
      </c>
      <c r="D340" s="201">
        <v>18</v>
      </c>
      <c r="E340" s="201">
        <v>9</v>
      </c>
      <c r="F340" s="201">
        <v>8</v>
      </c>
      <c r="G340" s="201">
        <v>7</v>
      </c>
      <c r="H340" s="201">
        <v>1</v>
      </c>
      <c r="I340" s="201"/>
      <c r="J340" s="202"/>
      <c r="K340" s="202">
        <v>1</v>
      </c>
      <c r="L340" s="202"/>
      <c r="M340" s="202">
        <v>2</v>
      </c>
      <c r="N340" s="202">
        <v>2</v>
      </c>
      <c r="O340" s="202">
        <v>1</v>
      </c>
      <c r="P340" s="202">
        <v>1</v>
      </c>
      <c r="Q340" s="202"/>
      <c r="R340" s="202">
        <v>2</v>
      </c>
      <c r="S340" s="202">
        <v>1</v>
      </c>
      <c r="T340" s="202">
        <v>2</v>
      </c>
      <c r="U340" s="202">
        <v>1</v>
      </c>
      <c r="V340" s="202">
        <v>1</v>
      </c>
      <c r="W340" s="202">
        <v>1</v>
      </c>
      <c r="X340" s="135">
        <f t="shared" si="135"/>
        <v>62</v>
      </c>
      <c r="Y340" s="136">
        <f t="shared" si="136"/>
        <v>2.0347883163767637</v>
      </c>
      <c r="Z340" s="87"/>
      <c r="AA340" s="85"/>
    </row>
    <row r="341" spans="1:27" ht="11.25">
      <c r="A341" s="137" t="s">
        <v>21</v>
      </c>
      <c r="B341" s="200"/>
      <c r="C341" s="201"/>
      <c r="D341" s="201"/>
      <c r="E341" s="201"/>
      <c r="F341" s="201">
        <v>4</v>
      </c>
      <c r="G341" s="201">
        <v>6</v>
      </c>
      <c r="H341" s="201">
        <v>15</v>
      </c>
      <c r="I341" s="201">
        <v>17</v>
      </c>
      <c r="J341" s="202">
        <v>10</v>
      </c>
      <c r="K341" s="202">
        <v>11</v>
      </c>
      <c r="L341" s="202">
        <v>10</v>
      </c>
      <c r="M341" s="202">
        <v>14</v>
      </c>
      <c r="N341" s="202">
        <v>9</v>
      </c>
      <c r="O341" s="202">
        <v>15</v>
      </c>
      <c r="P341" s="202">
        <v>4</v>
      </c>
      <c r="Q341" s="202">
        <v>1</v>
      </c>
      <c r="R341" s="202"/>
      <c r="S341" s="202">
        <v>2</v>
      </c>
      <c r="T341" s="202">
        <v>2</v>
      </c>
      <c r="U341" s="202">
        <v>2</v>
      </c>
      <c r="V341" s="202"/>
      <c r="W341" s="202"/>
      <c r="X341" s="135">
        <f t="shared" si="135"/>
        <v>122</v>
      </c>
      <c r="Y341" s="136">
        <f t="shared" si="136"/>
        <v>4.003938299967181</v>
      </c>
      <c r="Z341" s="87"/>
      <c r="AA341" s="85"/>
    </row>
    <row r="342" spans="1:27" ht="11.25">
      <c r="A342" s="195" t="s">
        <v>22</v>
      </c>
      <c r="B342" s="200">
        <v>6</v>
      </c>
      <c r="C342" s="201">
        <v>7</v>
      </c>
      <c r="D342" s="201">
        <v>12</v>
      </c>
      <c r="E342" s="201">
        <v>13</v>
      </c>
      <c r="F342" s="201">
        <v>15</v>
      </c>
      <c r="G342" s="201">
        <v>18</v>
      </c>
      <c r="H342" s="201">
        <v>16</v>
      </c>
      <c r="I342" s="201">
        <v>22</v>
      </c>
      <c r="J342" s="202">
        <v>21</v>
      </c>
      <c r="K342" s="202">
        <v>19</v>
      </c>
      <c r="L342" s="202">
        <v>31</v>
      </c>
      <c r="M342" s="202">
        <v>22</v>
      </c>
      <c r="N342" s="202">
        <v>14</v>
      </c>
      <c r="O342" s="202">
        <v>10</v>
      </c>
      <c r="P342" s="202">
        <v>5</v>
      </c>
      <c r="Q342" s="202">
        <v>3</v>
      </c>
      <c r="R342" s="202">
        <v>8</v>
      </c>
      <c r="S342" s="202">
        <v>6</v>
      </c>
      <c r="T342" s="202"/>
      <c r="U342" s="202"/>
      <c r="V342" s="202"/>
      <c r="W342" s="202"/>
      <c r="X342" s="135">
        <f t="shared" si="135"/>
        <v>248</v>
      </c>
      <c r="Y342" s="136">
        <f t="shared" si="136"/>
        <v>8.139153265507055</v>
      </c>
      <c r="Z342" s="87"/>
      <c r="AA342" s="85"/>
    </row>
    <row r="343" spans="1:27" ht="12" thickBot="1">
      <c r="A343" s="143" t="s">
        <v>50</v>
      </c>
      <c r="B343" s="203"/>
      <c r="C343" s="204"/>
      <c r="D343" s="204"/>
      <c r="E343" s="204"/>
      <c r="F343" s="204"/>
      <c r="G343" s="204"/>
      <c r="H343" s="204"/>
      <c r="I343" s="204"/>
      <c r="J343" s="205"/>
      <c r="K343" s="205"/>
      <c r="L343" s="205"/>
      <c r="M343" s="205"/>
      <c r="N343" s="205"/>
      <c r="O343" s="205"/>
      <c r="P343" s="205">
        <v>2</v>
      </c>
      <c r="Q343" s="205"/>
      <c r="R343" s="205"/>
      <c r="S343" s="205"/>
      <c r="T343" s="205"/>
      <c r="U343" s="205"/>
      <c r="V343" s="205"/>
      <c r="W343" s="205"/>
      <c r="X343" s="147">
        <f t="shared" si="135"/>
        <v>2</v>
      </c>
      <c r="Y343" s="148">
        <f t="shared" si="136"/>
        <v>0.06563833278634722</v>
      </c>
      <c r="Z343" s="87"/>
      <c r="AA343" s="85"/>
    </row>
    <row r="344" spans="1:26" ht="12" thickTop="1">
      <c r="A344" s="149" t="s">
        <v>4</v>
      </c>
      <c r="B344" s="150">
        <f aca="true" t="shared" si="137" ref="B344:Y344">SUM(B315:B343)</f>
        <v>28</v>
      </c>
      <c r="C344" s="151">
        <f t="shared" si="137"/>
        <v>44</v>
      </c>
      <c r="D344" s="151">
        <f>SUM(D315:D343)</f>
        <v>78</v>
      </c>
      <c r="E344" s="151">
        <f>SUM(E315:E343)</f>
        <v>153</v>
      </c>
      <c r="F344" s="151">
        <f t="shared" si="137"/>
        <v>206</v>
      </c>
      <c r="G344" s="151">
        <f t="shared" si="137"/>
        <v>186</v>
      </c>
      <c r="H344" s="151">
        <f t="shared" si="137"/>
        <v>197</v>
      </c>
      <c r="I344" s="151">
        <f t="shared" si="137"/>
        <v>193</v>
      </c>
      <c r="J344" s="151">
        <f t="shared" si="137"/>
        <v>172</v>
      </c>
      <c r="K344" s="151">
        <f t="shared" si="137"/>
        <v>197</v>
      </c>
      <c r="L344" s="151">
        <f t="shared" si="137"/>
        <v>222</v>
      </c>
      <c r="M344" s="151">
        <f t="shared" si="137"/>
        <v>212</v>
      </c>
      <c r="N344" s="151">
        <f t="shared" si="137"/>
        <v>163</v>
      </c>
      <c r="O344" s="151">
        <f t="shared" si="137"/>
        <v>173</v>
      </c>
      <c r="P344" s="151">
        <f t="shared" si="137"/>
        <v>170</v>
      </c>
      <c r="Q344" s="151">
        <f t="shared" si="137"/>
        <v>130</v>
      </c>
      <c r="R344" s="151">
        <f t="shared" si="137"/>
        <v>108</v>
      </c>
      <c r="S344" s="151">
        <f t="shared" si="137"/>
        <v>117</v>
      </c>
      <c r="T344" s="151">
        <f t="shared" si="137"/>
        <v>99</v>
      </c>
      <c r="U344" s="151">
        <f t="shared" si="137"/>
        <v>37</v>
      </c>
      <c r="V344" s="151">
        <f t="shared" si="137"/>
        <v>68</v>
      </c>
      <c r="W344" s="151">
        <f t="shared" si="137"/>
        <v>94</v>
      </c>
      <c r="X344" s="184">
        <f t="shared" si="137"/>
        <v>3047</v>
      </c>
      <c r="Y344" s="196">
        <f t="shared" si="137"/>
        <v>99.99999999999999</v>
      </c>
      <c r="Z344" s="87"/>
    </row>
    <row r="345" spans="1:26" ht="11.25">
      <c r="A345" s="154"/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6"/>
      <c r="Y345" s="87"/>
      <c r="Z345" s="85"/>
    </row>
    <row r="346" spans="1:27" ht="34.5" thickBot="1">
      <c r="A346" s="367" t="s">
        <v>98</v>
      </c>
      <c r="B346" s="125" t="s">
        <v>39</v>
      </c>
      <c r="C346" s="126" t="s">
        <v>40</v>
      </c>
      <c r="D346" s="126" t="s">
        <v>41</v>
      </c>
      <c r="E346" s="126" t="s">
        <v>42</v>
      </c>
      <c r="F346" s="126" t="s">
        <v>43</v>
      </c>
      <c r="G346" s="126" t="s">
        <v>45</v>
      </c>
      <c r="H346" s="126" t="s">
        <v>44</v>
      </c>
      <c r="I346" s="126" t="s">
        <v>46</v>
      </c>
      <c r="J346" s="127" t="s">
        <v>48</v>
      </c>
      <c r="K346" s="127" t="s">
        <v>51</v>
      </c>
      <c r="L346" s="127" t="s">
        <v>56</v>
      </c>
      <c r="M346" s="127" t="s">
        <v>61</v>
      </c>
      <c r="N346" s="127" t="s">
        <v>65</v>
      </c>
      <c r="O346" s="127" t="s">
        <v>68</v>
      </c>
      <c r="P346" s="127" t="s">
        <v>69</v>
      </c>
      <c r="Q346" s="127" t="s">
        <v>78</v>
      </c>
      <c r="R346" s="127" t="s">
        <v>79</v>
      </c>
      <c r="S346" s="127" t="s">
        <v>81</v>
      </c>
      <c r="T346" s="127" t="s">
        <v>83</v>
      </c>
      <c r="U346" s="127" t="s">
        <v>87</v>
      </c>
      <c r="V346" s="127" t="s">
        <v>88</v>
      </c>
      <c r="W346" s="127" t="s">
        <v>89</v>
      </c>
      <c r="X346" s="128" t="s">
        <v>4</v>
      </c>
      <c r="Y346" s="125" t="s">
        <v>27</v>
      </c>
      <c r="Z346" s="87"/>
      <c r="AA346" s="84" t="s">
        <v>72</v>
      </c>
    </row>
    <row r="347" spans="1:27" ht="12" thickTop="1">
      <c r="A347" s="129" t="s">
        <v>47</v>
      </c>
      <c r="B347" s="130"/>
      <c r="C347" s="131"/>
      <c r="D347" s="131"/>
      <c r="E347" s="131"/>
      <c r="F347" s="131"/>
      <c r="G347" s="131"/>
      <c r="H347" s="131"/>
      <c r="I347" s="131">
        <v>2</v>
      </c>
      <c r="J347" s="132"/>
      <c r="K347" s="132"/>
      <c r="L347" s="132">
        <v>2</v>
      </c>
      <c r="M347" s="132">
        <v>1</v>
      </c>
      <c r="N347" s="132">
        <v>1</v>
      </c>
      <c r="O347" s="132">
        <v>3</v>
      </c>
      <c r="P347" s="132">
        <v>2</v>
      </c>
      <c r="Q347" s="132">
        <v>4</v>
      </c>
      <c r="R347" s="132">
        <v>3</v>
      </c>
      <c r="S347" s="132">
        <v>2</v>
      </c>
      <c r="T347" s="132">
        <v>1</v>
      </c>
      <c r="U347" s="132">
        <v>1</v>
      </c>
      <c r="V347" s="132"/>
      <c r="W347" s="132"/>
      <c r="X347" s="133">
        <f aca="true" t="shared" si="138" ref="X347:X375">SUM(B347:W347)</f>
        <v>22</v>
      </c>
      <c r="Y347" s="134">
        <f aca="true" t="shared" si="139" ref="Y347:Y375">X347/$X$376*100</f>
        <v>3.7996545768566494</v>
      </c>
      <c r="Z347" s="87"/>
      <c r="AA347" s="85"/>
    </row>
    <row r="348" spans="1:27" ht="11.25">
      <c r="A348" s="129" t="s">
        <v>54</v>
      </c>
      <c r="B348" s="130"/>
      <c r="C348" s="131"/>
      <c r="D348" s="131"/>
      <c r="E348" s="131"/>
      <c r="F348" s="131"/>
      <c r="G348" s="131"/>
      <c r="H348" s="131"/>
      <c r="I348" s="131"/>
      <c r="J348" s="132"/>
      <c r="K348" s="132"/>
      <c r="L348" s="132"/>
      <c r="M348" s="132"/>
      <c r="N348" s="132">
        <v>1</v>
      </c>
      <c r="O348" s="132">
        <v>1</v>
      </c>
      <c r="P348" s="132"/>
      <c r="Q348" s="132"/>
      <c r="R348" s="132"/>
      <c r="S348" s="132"/>
      <c r="T348" s="132">
        <v>2</v>
      </c>
      <c r="U348" s="132"/>
      <c r="V348" s="132">
        <v>1</v>
      </c>
      <c r="W348" s="132">
        <v>1</v>
      </c>
      <c r="X348" s="135">
        <f t="shared" si="138"/>
        <v>6</v>
      </c>
      <c r="Y348" s="136">
        <f t="shared" si="139"/>
        <v>1.0362694300518136</v>
      </c>
      <c r="Z348" s="87"/>
      <c r="AA348" s="85"/>
    </row>
    <row r="349" spans="1:27" ht="11.25">
      <c r="A349" s="129" t="s">
        <v>5</v>
      </c>
      <c r="B349" s="130"/>
      <c r="C349" s="131"/>
      <c r="D349" s="131"/>
      <c r="E349" s="131"/>
      <c r="F349" s="131"/>
      <c r="G349" s="131"/>
      <c r="H349" s="131"/>
      <c r="I349" s="131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>
        <v>1</v>
      </c>
      <c r="T349" s="132">
        <v>1</v>
      </c>
      <c r="U349" s="132">
        <v>1</v>
      </c>
      <c r="V349" s="132">
        <v>1</v>
      </c>
      <c r="W349" s="132"/>
      <c r="X349" s="135">
        <f t="shared" si="138"/>
        <v>4</v>
      </c>
      <c r="Y349" s="136">
        <f t="shared" si="139"/>
        <v>0.690846286701209</v>
      </c>
      <c r="Z349" s="87"/>
      <c r="AA349" s="85"/>
    </row>
    <row r="350" spans="1:27" ht="11.25">
      <c r="A350" s="129" t="s">
        <v>32</v>
      </c>
      <c r="B350" s="130"/>
      <c r="C350" s="131"/>
      <c r="D350" s="131"/>
      <c r="E350" s="131"/>
      <c r="F350" s="131"/>
      <c r="G350" s="131"/>
      <c r="H350" s="131"/>
      <c r="I350" s="131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>
        <v>1</v>
      </c>
      <c r="T350" s="132"/>
      <c r="U350" s="132"/>
      <c r="V350" s="132"/>
      <c r="W350" s="132"/>
      <c r="X350" s="135">
        <f t="shared" si="138"/>
        <v>1</v>
      </c>
      <c r="Y350" s="136">
        <f t="shared" si="139"/>
        <v>0.17271157167530224</v>
      </c>
      <c r="Z350" s="87"/>
      <c r="AA350" s="85"/>
    </row>
    <row r="351" spans="1:27" ht="11.25">
      <c r="A351" s="129" t="s">
        <v>6</v>
      </c>
      <c r="B351" s="130"/>
      <c r="C351" s="131"/>
      <c r="D351" s="131"/>
      <c r="E351" s="131"/>
      <c r="F351" s="131"/>
      <c r="G351" s="131"/>
      <c r="H351" s="131"/>
      <c r="I351" s="131"/>
      <c r="J351" s="132"/>
      <c r="K351" s="132"/>
      <c r="L351" s="132"/>
      <c r="M351" s="132"/>
      <c r="N351" s="132"/>
      <c r="O351" s="132"/>
      <c r="P351" s="132">
        <v>3</v>
      </c>
      <c r="Q351" s="132"/>
      <c r="R351" s="132"/>
      <c r="S351" s="132"/>
      <c r="T351" s="132"/>
      <c r="U351" s="132"/>
      <c r="V351" s="132">
        <v>2</v>
      </c>
      <c r="W351" s="132">
        <v>2</v>
      </c>
      <c r="X351" s="135">
        <f t="shared" si="138"/>
        <v>7</v>
      </c>
      <c r="Y351" s="136">
        <f t="shared" si="139"/>
        <v>1.2089810017271159</v>
      </c>
      <c r="Z351" s="87"/>
      <c r="AA351" s="85"/>
    </row>
    <row r="352" spans="1:27" ht="11.25">
      <c r="A352" s="137" t="s">
        <v>7</v>
      </c>
      <c r="B352" s="138"/>
      <c r="C352" s="139"/>
      <c r="D352" s="139"/>
      <c r="E352" s="139"/>
      <c r="F352" s="139"/>
      <c r="G352" s="139"/>
      <c r="H352" s="139"/>
      <c r="I352" s="139">
        <v>1</v>
      </c>
      <c r="J352" s="140">
        <v>2</v>
      </c>
      <c r="K352" s="140">
        <v>2</v>
      </c>
      <c r="L352" s="140">
        <v>2</v>
      </c>
      <c r="M352" s="140"/>
      <c r="N352" s="140">
        <v>2</v>
      </c>
      <c r="O352" s="140"/>
      <c r="P352" s="140">
        <v>1</v>
      </c>
      <c r="Q352" s="140">
        <v>1</v>
      </c>
      <c r="R352" s="140">
        <v>1</v>
      </c>
      <c r="S352" s="140">
        <v>1</v>
      </c>
      <c r="T352" s="140">
        <v>5</v>
      </c>
      <c r="U352" s="140"/>
      <c r="V352" s="140">
        <v>1</v>
      </c>
      <c r="W352" s="140">
        <v>2</v>
      </c>
      <c r="X352" s="135">
        <f t="shared" si="138"/>
        <v>21</v>
      </c>
      <c r="Y352" s="136">
        <f t="shared" si="139"/>
        <v>3.6269430051813467</v>
      </c>
      <c r="Z352" s="87"/>
      <c r="AA352" s="85"/>
    </row>
    <row r="353" spans="1:27" ht="11.25">
      <c r="A353" s="137" t="s">
        <v>77</v>
      </c>
      <c r="B353" s="138"/>
      <c r="C353" s="139"/>
      <c r="D353" s="139"/>
      <c r="E353" s="139"/>
      <c r="F353" s="139"/>
      <c r="G353" s="139"/>
      <c r="H353" s="139"/>
      <c r="I353" s="139"/>
      <c r="J353" s="140"/>
      <c r="K353" s="140"/>
      <c r="L353" s="140"/>
      <c r="M353" s="140"/>
      <c r="N353" s="140"/>
      <c r="O353" s="140">
        <v>1</v>
      </c>
      <c r="P353" s="140">
        <v>2</v>
      </c>
      <c r="Q353" s="140"/>
      <c r="R353" s="140"/>
      <c r="S353" s="140">
        <v>2</v>
      </c>
      <c r="T353" s="140"/>
      <c r="U353" s="140"/>
      <c r="V353" s="140">
        <v>1</v>
      </c>
      <c r="W353" s="140">
        <v>1</v>
      </c>
      <c r="X353" s="135">
        <f t="shared" si="138"/>
        <v>7</v>
      </c>
      <c r="Y353" s="136">
        <f t="shared" si="139"/>
        <v>1.2089810017271159</v>
      </c>
      <c r="Z353" s="87"/>
      <c r="AA353" s="85"/>
    </row>
    <row r="354" spans="1:27" ht="11.25">
      <c r="A354" s="137" t="s">
        <v>53</v>
      </c>
      <c r="B354" s="138"/>
      <c r="C354" s="139"/>
      <c r="D354" s="139"/>
      <c r="E354" s="139"/>
      <c r="F354" s="139"/>
      <c r="G354" s="139"/>
      <c r="H354" s="139"/>
      <c r="I354" s="139"/>
      <c r="J354" s="140">
        <v>1</v>
      </c>
      <c r="K354" s="140">
        <v>1</v>
      </c>
      <c r="L354" s="140"/>
      <c r="M354" s="140">
        <v>1</v>
      </c>
      <c r="N354" s="140"/>
      <c r="O354" s="140">
        <v>1</v>
      </c>
      <c r="P354" s="140"/>
      <c r="Q354" s="140"/>
      <c r="R354" s="140"/>
      <c r="S354" s="140"/>
      <c r="T354" s="140"/>
      <c r="U354" s="140"/>
      <c r="V354" s="140"/>
      <c r="W354" s="140"/>
      <c r="X354" s="135">
        <f t="shared" si="138"/>
        <v>4</v>
      </c>
      <c r="Y354" s="136">
        <f t="shared" si="139"/>
        <v>0.690846286701209</v>
      </c>
      <c r="Z354" s="87"/>
      <c r="AA354" s="85"/>
    </row>
    <row r="355" spans="1:27" ht="11.25">
      <c r="A355" s="137" t="s">
        <v>8</v>
      </c>
      <c r="B355" s="138"/>
      <c r="C355" s="139"/>
      <c r="D355" s="139"/>
      <c r="E355" s="139"/>
      <c r="F355" s="139"/>
      <c r="G355" s="139"/>
      <c r="H355" s="139"/>
      <c r="I355" s="139"/>
      <c r="J355" s="140"/>
      <c r="K355" s="140"/>
      <c r="L355" s="140">
        <v>1</v>
      </c>
      <c r="M355" s="140">
        <v>2</v>
      </c>
      <c r="N355" s="140">
        <v>1</v>
      </c>
      <c r="O355" s="140"/>
      <c r="P355" s="140">
        <v>2</v>
      </c>
      <c r="Q355" s="140">
        <v>2</v>
      </c>
      <c r="R355" s="140">
        <v>3</v>
      </c>
      <c r="S355" s="140">
        <v>1</v>
      </c>
      <c r="T355" s="140">
        <v>1</v>
      </c>
      <c r="U355" s="140">
        <v>1</v>
      </c>
      <c r="V355" s="140">
        <v>3</v>
      </c>
      <c r="W355" s="140">
        <v>3</v>
      </c>
      <c r="X355" s="135">
        <f t="shared" si="138"/>
        <v>20</v>
      </c>
      <c r="Y355" s="136">
        <f t="shared" si="139"/>
        <v>3.454231433506045</v>
      </c>
      <c r="Z355" s="87"/>
      <c r="AA355" s="85"/>
    </row>
    <row r="356" spans="1:27" ht="11.25">
      <c r="A356" s="137" t="s">
        <v>109</v>
      </c>
      <c r="B356" s="138"/>
      <c r="C356" s="139"/>
      <c r="D356" s="139"/>
      <c r="E356" s="139"/>
      <c r="F356" s="139"/>
      <c r="G356" s="139"/>
      <c r="H356" s="139"/>
      <c r="I356" s="139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>
        <v>1</v>
      </c>
      <c r="V356" s="140"/>
      <c r="W356" s="140"/>
      <c r="X356" s="135">
        <f t="shared" si="138"/>
        <v>1</v>
      </c>
      <c r="Y356" s="136">
        <f t="shared" si="139"/>
        <v>0.17271157167530224</v>
      </c>
      <c r="Z356" s="87"/>
      <c r="AA356" s="85"/>
    </row>
    <row r="357" spans="1:27" ht="11.25">
      <c r="A357" s="137" t="s">
        <v>9</v>
      </c>
      <c r="B357" s="138"/>
      <c r="C357" s="139"/>
      <c r="D357" s="139"/>
      <c r="E357" s="139"/>
      <c r="F357" s="139"/>
      <c r="G357" s="139"/>
      <c r="H357" s="139"/>
      <c r="I357" s="139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>
        <v>1</v>
      </c>
      <c r="W357" s="140"/>
      <c r="X357" s="135">
        <f t="shared" si="138"/>
        <v>1</v>
      </c>
      <c r="Y357" s="136">
        <f t="shared" si="139"/>
        <v>0.17271157167530224</v>
      </c>
      <c r="Z357" s="87"/>
      <c r="AA357" s="85"/>
    </row>
    <row r="358" spans="1:27" ht="11.25">
      <c r="A358" s="137" t="s">
        <v>52</v>
      </c>
      <c r="B358" s="138"/>
      <c r="C358" s="139"/>
      <c r="D358" s="139"/>
      <c r="E358" s="139"/>
      <c r="F358" s="139"/>
      <c r="G358" s="139"/>
      <c r="H358" s="139"/>
      <c r="I358" s="139"/>
      <c r="J358" s="140"/>
      <c r="K358" s="140"/>
      <c r="L358" s="140"/>
      <c r="M358" s="140">
        <v>2</v>
      </c>
      <c r="N358" s="140">
        <v>1</v>
      </c>
      <c r="O358" s="140">
        <v>1</v>
      </c>
      <c r="P358" s="140"/>
      <c r="Q358" s="140"/>
      <c r="R358" s="140">
        <v>3</v>
      </c>
      <c r="S358" s="140"/>
      <c r="T358" s="140"/>
      <c r="U358" s="140"/>
      <c r="V358" s="140"/>
      <c r="W358" s="140"/>
      <c r="X358" s="135">
        <f t="shared" si="138"/>
        <v>7</v>
      </c>
      <c r="Y358" s="136">
        <f t="shared" si="139"/>
        <v>1.2089810017271159</v>
      </c>
      <c r="Z358" s="87"/>
      <c r="AA358" s="85"/>
    </row>
    <row r="359" spans="1:27" ht="11.25">
      <c r="A359" s="137" t="s">
        <v>10</v>
      </c>
      <c r="B359" s="138"/>
      <c r="C359" s="139"/>
      <c r="D359" s="139"/>
      <c r="E359" s="139"/>
      <c r="F359" s="139"/>
      <c r="G359" s="139"/>
      <c r="H359" s="139"/>
      <c r="I359" s="139"/>
      <c r="J359" s="140"/>
      <c r="K359" s="140"/>
      <c r="L359" s="140"/>
      <c r="M359" s="140"/>
      <c r="N359" s="140"/>
      <c r="O359" s="140"/>
      <c r="P359" s="140">
        <v>1</v>
      </c>
      <c r="Q359" s="140">
        <v>2</v>
      </c>
      <c r="R359" s="140">
        <v>2</v>
      </c>
      <c r="S359" s="140"/>
      <c r="T359" s="140">
        <v>1</v>
      </c>
      <c r="U359" s="140"/>
      <c r="V359" s="140">
        <v>1</v>
      </c>
      <c r="W359" s="140"/>
      <c r="X359" s="135">
        <f t="shared" si="138"/>
        <v>7</v>
      </c>
      <c r="Y359" s="136">
        <f t="shared" si="139"/>
        <v>1.2089810017271159</v>
      </c>
      <c r="Z359" s="87"/>
      <c r="AA359" s="85"/>
    </row>
    <row r="360" spans="1:27" ht="11.25">
      <c r="A360" s="137" t="s">
        <v>82</v>
      </c>
      <c r="B360" s="138"/>
      <c r="C360" s="139"/>
      <c r="D360" s="139"/>
      <c r="E360" s="139"/>
      <c r="F360" s="139"/>
      <c r="G360" s="139"/>
      <c r="H360" s="139"/>
      <c r="I360" s="139"/>
      <c r="J360" s="140"/>
      <c r="K360" s="140"/>
      <c r="L360" s="140"/>
      <c r="M360" s="140"/>
      <c r="N360" s="140"/>
      <c r="O360" s="140"/>
      <c r="P360" s="140"/>
      <c r="Q360" s="140"/>
      <c r="R360" s="140">
        <v>1</v>
      </c>
      <c r="S360" s="140"/>
      <c r="T360" s="140"/>
      <c r="U360" s="140"/>
      <c r="V360" s="140"/>
      <c r="W360" s="140"/>
      <c r="X360" s="135">
        <f t="shared" si="138"/>
        <v>1</v>
      </c>
      <c r="Y360" s="136">
        <f t="shared" si="139"/>
        <v>0.17271157167530224</v>
      </c>
      <c r="Z360" s="87"/>
      <c r="AA360" s="85"/>
    </row>
    <row r="361" spans="1:27" ht="11.25">
      <c r="A361" s="137" t="s">
        <v>11</v>
      </c>
      <c r="B361" s="141"/>
      <c r="C361" s="139"/>
      <c r="D361" s="139"/>
      <c r="E361" s="139"/>
      <c r="F361" s="139"/>
      <c r="G361" s="139"/>
      <c r="H361" s="139">
        <v>7</v>
      </c>
      <c r="I361" s="139">
        <v>10</v>
      </c>
      <c r="J361" s="140">
        <v>9</v>
      </c>
      <c r="K361" s="140">
        <v>10</v>
      </c>
      <c r="L361" s="140">
        <v>11</v>
      </c>
      <c r="M361" s="140">
        <v>10</v>
      </c>
      <c r="N361" s="140">
        <v>14</v>
      </c>
      <c r="O361" s="140">
        <v>15</v>
      </c>
      <c r="P361" s="140">
        <v>9</v>
      </c>
      <c r="Q361" s="140">
        <v>18</v>
      </c>
      <c r="R361" s="140">
        <v>10</v>
      </c>
      <c r="S361" s="140">
        <v>10</v>
      </c>
      <c r="T361" s="140">
        <v>9</v>
      </c>
      <c r="U361" s="140">
        <v>3</v>
      </c>
      <c r="V361" s="140">
        <v>7</v>
      </c>
      <c r="W361" s="140">
        <v>8</v>
      </c>
      <c r="X361" s="135">
        <f t="shared" si="138"/>
        <v>160</v>
      </c>
      <c r="Y361" s="136">
        <f t="shared" si="139"/>
        <v>27.63385146804836</v>
      </c>
      <c r="Z361" s="87"/>
      <c r="AA361" s="85"/>
    </row>
    <row r="362" spans="1:27" ht="11.25">
      <c r="A362" s="137" t="s">
        <v>12</v>
      </c>
      <c r="B362" s="138"/>
      <c r="C362" s="139"/>
      <c r="D362" s="139"/>
      <c r="E362" s="139"/>
      <c r="F362" s="139"/>
      <c r="G362" s="139"/>
      <c r="H362" s="139"/>
      <c r="I362" s="139"/>
      <c r="J362" s="140"/>
      <c r="K362" s="140">
        <v>5</v>
      </c>
      <c r="L362" s="140">
        <v>3</v>
      </c>
      <c r="M362" s="140">
        <v>1</v>
      </c>
      <c r="N362" s="140">
        <v>2</v>
      </c>
      <c r="O362" s="140">
        <v>1</v>
      </c>
      <c r="P362" s="140">
        <v>6</v>
      </c>
      <c r="Q362" s="140">
        <v>1</v>
      </c>
      <c r="R362" s="140">
        <v>2</v>
      </c>
      <c r="S362" s="140">
        <v>2</v>
      </c>
      <c r="T362" s="140"/>
      <c r="U362" s="140"/>
      <c r="V362" s="140"/>
      <c r="W362" s="140"/>
      <c r="X362" s="135">
        <f t="shared" si="138"/>
        <v>23</v>
      </c>
      <c r="Y362" s="136">
        <f t="shared" si="139"/>
        <v>3.9723661485319512</v>
      </c>
      <c r="Z362" s="87"/>
      <c r="AA362" s="85"/>
    </row>
    <row r="363" spans="1:27" ht="11.25">
      <c r="A363" s="137" t="s">
        <v>31</v>
      </c>
      <c r="B363" s="138"/>
      <c r="C363" s="139"/>
      <c r="D363" s="139"/>
      <c r="E363" s="139"/>
      <c r="F363" s="139"/>
      <c r="G363" s="139"/>
      <c r="H363" s="139"/>
      <c r="I363" s="139">
        <v>2</v>
      </c>
      <c r="J363" s="140"/>
      <c r="K363" s="140"/>
      <c r="L363" s="140"/>
      <c r="M363" s="140"/>
      <c r="N363" s="140"/>
      <c r="O363" s="140">
        <v>1</v>
      </c>
      <c r="P363" s="140"/>
      <c r="Q363" s="140"/>
      <c r="R363" s="140"/>
      <c r="S363" s="140"/>
      <c r="T363" s="140"/>
      <c r="U363" s="140"/>
      <c r="V363" s="140"/>
      <c r="W363" s="140"/>
      <c r="X363" s="135">
        <f t="shared" si="138"/>
        <v>3</v>
      </c>
      <c r="Y363" s="136">
        <f t="shared" si="139"/>
        <v>0.5181347150259068</v>
      </c>
      <c r="Z363" s="87"/>
      <c r="AA363" s="85"/>
    </row>
    <row r="364" spans="1:27" ht="11.25">
      <c r="A364" s="137" t="s">
        <v>13</v>
      </c>
      <c r="B364" s="142"/>
      <c r="C364" s="139"/>
      <c r="D364" s="139"/>
      <c r="E364" s="139"/>
      <c r="F364" s="139"/>
      <c r="G364" s="139"/>
      <c r="H364" s="139"/>
      <c r="I364" s="139">
        <v>2</v>
      </c>
      <c r="J364" s="140">
        <v>1</v>
      </c>
      <c r="K364" s="140">
        <v>2</v>
      </c>
      <c r="L364" s="140"/>
      <c r="M364" s="140"/>
      <c r="N364" s="140">
        <v>1</v>
      </c>
      <c r="O364" s="140">
        <v>1</v>
      </c>
      <c r="P364" s="140">
        <v>2</v>
      </c>
      <c r="Q364" s="140">
        <v>1</v>
      </c>
      <c r="R364" s="140"/>
      <c r="S364" s="140"/>
      <c r="T364" s="140">
        <v>3</v>
      </c>
      <c r="U364" s="140"/>
      <c r="V364" s="140">
        <v>3</v>
      </c>
      <c r="W364" s="140"/>
      <c r="X364" s="135">
        <f t="shared" si="138"/>
        <v>16</v>
      </c>
      <c r="Y364" s="136">
        <f t="shared" si="139"/>
        <v>2.763385146804836</v>
      </c>
      <c r="Z364" s="87"/>
      <c r="AA364" s="85"/>
    </row>
    <row r="365" spans="1:27" ht="11.25">
      <c r="A365" s="137" t="s">
        <v>14</v>
      </c>
      <c r="B365" s="142"/>
      <c r="C365" s="139"/>
      <c r="D365" s="139"/>
      <c r="E365" s="139"/>
      <c r="F365" s="139"/>
      <c r="G365" s="139"/>
      <c r="H365" s="139"/>
      <c r="I365" s="139">
        <v>2</v>
      </c>
      <c r="J365" s="140"/>
      <c r="K365" s="140"/>
      <c r="L365" s="140">
        <v>3</v>
      </c>
      <c r="M365" s="140"/>
      <c r="N365" s="140"/>
      <c r="O365" s="140">
        <v>1</v>
      </c>
      <c r="P365" s="140"/>
      <c r="Q365" s="140">
        <v>3</v>
      </c>
      <c r="R365" s="140">
        <v>5</v>
      </c>
      <c r="S365" s="140">
        <v>5</v>
      </c>
      <c r="T365" s="140">
        <v>1</v>
      </c>
      <c r="U365" s="140"/>
      <c r="V365" s="140"/>
      <c r="W365" s="140">
        <v>3</v>
      </c>
      <c r="X365" s="135">
        <f t="shared" si="138"/>
        <v>23</v>
      </c>
      <c r="Y365" s="136">
        <f t="shared" si="139"/>
        <v>3.9723661485319512</v>
      </c>
      <c r="Z365" s="87"/>
      <c r="AA365" s="85"/>
    </row>
    <row r="366" spans="1:27" ht="11.25">
      <c r="A366" s="137" t="s">
        <v>15</v>
      </c>
      <c r="B366" s="142"/>
      <c r="C366" s="139"/>
      <c r="D366" s="139"/>
      <c r="E366" s="139"/>
      <c r="F366" s="139"/>
      <c r="G366" s="139"/>
      <c r="H366" s="139"/>
      <c r="I366" s="139">
        <v>2</v>
      </c>
      <c r="J366" s="140">
        <v>5</v>
      </c>
      <c r="K366" s="140">
        <v>3</v>
      </c>
      <c r="L366" s="140">
        <v>4</v>
      </c>
      <c r="M366" s="140"/>
      <c r="N366" s="140">
        <v>2</v>
      </c>
      <c r="O366" s="140"/>
      <c r="P366" s="140">
        <v>4</v>
      </c>
      <c r="Q366" s="140"/>
      <c r="R366" s="140"/>
      <c r="S366" s="140"/>
      <c r="T366" s="140"/>
      <c r="U366" s="140"/>
      <c r="V366" s="140"/>
      <c r="W366" s="140"/>
      <c r="X366" s="135">
        <f t="shared" si="138"/>
        <v>20</v>
      </c>
      <c r="Y366" s="136">
        <f t="shared" si="139"/>
        <v>3.454231433506045</v>
      </c>
      <c r="Z366" s="87"/>
      <c r="AA366" s="85"/>
    </row>
    <row r="367" spans="1:27" ht="11.25">
      <c r="A367" s="137" t="s">
        <v>16</v>
      </c>
      <c r="B367" s="138"/>
      <c r="C367" s="139"/>
      <c r="D367" s="139"/>
      <c r="E367" s="139"/>
      <c r="F367" s="139"/>
      <c r="G367" s="139"/>
      <c r="H367" s="139"/>
      <c r="I367" s="139">
        <v>2</v>
      </c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>
        <v>1</v>
      </c>
      <c r="X367" s="135">
        <f t="shared" si="138"/>
        <v>3</v>
      </c>
      <c r="Y367" s="136">
        <f t="shared" si="139"/>
        <v>0.5181347150259068</v>
      </c>
      <c r="Z367" s="87"/>
      <c r="AA367" s="85"/>
    </row>
    <row r="368" spans="1:27" ht="11.25">
      <c r="A368" s="137" t="s">
        <v>30</v>
      </c>
      <c r="B368" s="138"/>
      <c r="C368" s="139"/>
      <c r="D368" s="139"/>
      <c r="E368" s="139"/>
      <c r="F368" s="139"/>
      <c r="G368" s="139"/>
      <c r="H368" s="139">
        <v>1</v>
      </c>
      <c r="I368" s="139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>
        <v>1</v>
      </c>
      <c r="V368" s="140"/>
      <c r="W368" s="140"/>
      <c r="X368" s="135">
        <f t="shared" si="138"/>
        <v>2</v>
      </c>
      <c r="Y368" s="136">
        <f t="shared" si="139"/>
        <v>0.3454231433506045</v>
      </c>
      <c r="Z368" s="87"/>
      <c r="AA368" s="85"/>
    </row>
    <row r="369" spans="1:27" ht="11.25">
      <c r="A369" s="137" t="s">
        <v>17</v>
      </c>
      <c r="B369" s="142"/>
      <c r="C369" s="139"/>
      <c r="D369" s="139"/>
      <c r="E369" s="139"/>
      <c r="F369" s="139"/>
      <c r="G369" s="139"/>
      <c r="H369" s="139">
        <v>1</v>
      </c>
      <c r="I369" s="139">
        <v>1</v>
      </c>
      <c r="J369" s="140">
        <v>2</v>
      </c>
      <c r="K369" s="140"/>
      <c r="L369" s="140">
        <v>3</v>
      </c>
      <c r="M369" s="140">
        <v>4</v>
      </c>
      <c r="N369" s="140">
        <v>5</v>
      </c>
      <c r="O369" s="140">
        <v>3</v>
      </c>
      <c r="P369" s="140">
        <v>2</v>
      </c>
      <c r="Q369" s="140">
        <v>3</v>
      </c>
      <c r="R369" s="140"/>
      <c r="S369" s="140">
        <v>1</v>
      </c>
      <c r="T369" s="140"/>
      <c r="U369" s="140"/>
      <c r="V369" s="140"/>
      <c r="W369" s="140"/>
      <c r="X369" s="135">
        <f t="shared" si="138"/>
        <v>25</v>
      </c>
      <c r="Y369" s="136">
        <f t="shared" si="139"/>
        <v>4.317789291882556</v>
      </c>
      <c r="Z369" s="87"/>
      <c r="AA369" s="85"/>
    </row>
    <row r="370" spans="1:27" ht="11.25">
      <c r="A370" s="137" t="s">
        <v>18</v>
      </c>
      <c r="B370" s="138"/>
      <c r="C370" s="139"/>
      <c r="D370" s="139"/>
      <c r="E370" s="139"/>
      <c r="F370" s="139"/>
      <c r="G370" s="139"/>
      <c r="H370" s="139"/>
      <c r="I370" s="139">
        <v>1</v>
      </c>
      <c r="J370" s="140"/>
      <c r="K370" s="140"/>
      <c r="L370" s="140"/>
      <c r="M370" s="140"/>
      <c r="N370" s="140"/>
      <c r="O370" s="140"/>
      <c r="P370" s="140">
        <v>2</v>
      </c>
      <c r="Q370" s="140"/>
      <c r="R370" s="140">
        <v>1</v>
      </c>
      <c r="S370" s="140">
        <v>2</v>
      </c>
      <c r="T370" s="140">
        <v>1</v>
      </c>
      <c r="U370" s="140"/>
      <c r="V370" s="140"/>
      <c r="W370" s="140"/>
      <c r="X370" s="135">
        <f t="shared" si="138"/>
        <v>7</v>
      </c>
      <c r="Y370" s="136">
        <f t="shared" si="139"/>
        <v>1.2089810017271159</v>
      </c>
      <c r="Z370" s="87"/>
      <c r="AA370" s="85"/>
    </row>
    <row r="371" spans="1:27" ht="11.25">
      <c r="A371" s="137" t="s">
        <v>108</v>
      </c>
      <c r="B371" s="138"/>
      <c r="C371" s="139"/>
      <c r="D371" s="139"/>
      <c r="E371" s="139"/>
      <c r="F371" s="139"/>
      <c r="G371" s="139"/>
      <c r="H371" s="139"/>
      <c r="I371" s="139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>
        <v>1</v>
      </c>
      <c r="U371" s="140"/>
      <c r="V371" s="140"/>
      <c r="W371" s="140"/>
      <c r="X371" s="135">
        <f t="shared" si="138"/>
        <v>1</v>
      </c>
      <c r="Y371" s="136">
        <f t="shared" si="139"/>
        <v>0.17271157167530224</v>
      </c>
      <c r="Z371" s="87"/>
      <c r="AA371" s="85"/>
    </row>
    <row r="372" spans="1:27" ht="11.25">
      <c r="A372" s="137" t="s">
        <v>19</v>
      </c>
      <c r="B372" s="142"/>
      <c r="C372" s="139"/>
      <c r="D372" s="139"/>
      <c r="E372" s="139"/>
      <c r="F372" s="139"/>
      <c r="G372" s="139"/>
      <c r="H372" s="139"/>
      <c r="I372" s="139">
        <v>3</v>
      </c>
      <c r="J372" s="140">
        <v>3</v>
      </c>
      <c r="K372" s="140">
        <v>2</v>
      </c>
      <c r="L372" s="140">
        <v>4</v>
      </c>
      <c r="M372" s="140">
        <v>9</v>
      </c>
      <c r="N372" s="140">
        <v>1</v>
      </c>
      <c r="O372" s="140">
        <v>3</v>
      </c>
      <c r="P372" s="140">
        <v>4</v>
      </c>
      <c r="Q372" s="140">
        <v>11</v>
      </c>
      <c r="R372" s="140">
        <v>7</v>
      </c>
      <c r="S372" s="140">
        <v>12</v>
      </c>
      <c r="T372" s="140">
        <v>5</v>
      </c>
      <c r="U372" s="140">
        <v>3</v>
      </c>
      <c r="V372" s="140">
        <v>10</v>
      </c>
      <c r="W372" s="140">
        <v>4</v>
      </c>
      <c r="X372" s="135">
        <f t="shared" si="138"/>
        <v>81</v>
      </c>
      <c r="Y372" s="136">
        <f t="shared" si="139"/>
        <v>13.989637305699482</v>
      </c>
      <c r="Z372" s="87"/>
      <c r="AA372" s="85"/>
    </row>
    <row r="373" spans="1:28" ht="11.25">
      <c r="A373" s="137" t="s">
        <v>20</v>
      </c>
      <c r="B373" s="138"/>
      <c r="C373" s="139"/>
      <c r="D373" s="139"/>
      <c r="E373" s="139"/>
      <c r="F373" s="139"/>
      <c r="G373" s="139"/>
      <c r="H373" s="139"/>
      <c r="I373" s="139"/>
      <c r="J373" s="140">
        <v>1</v>
      </c>
      <c r="K373" s="140"/>
      <c r="L373" s="140"/>
      <c r="M373" s="140">
        <v>1</v>
      </c>
      <c r="N373" s="140"/>
      <c r="O373" s="140"/>
      <c r="P373" s="140"/>
      <c r="Q373" s="140"/>
      <c r="R373" s="140"/>
      <c r="S373" s="140"/>
      <c r="T373" s="140">
        <v>1</v>
      </c>
      <c r="U373" s="140"/>
      <c r="V373" s="140">
        <v>2</v>
      </c>
      <c r="W373" s="140">
        <v>1</v>
      </c>
      <c r="X373" s="135">
        <f t="shared" si="138"/>
        <v>6</v>
      </c>
      <c r="Y373" s="136">
        <f t="shared" si="139"/>
        <v>1.0362694300518136</v>
      </c>
      <c r="AA373" s="87"/>
      <c r="AB373" s="85"/>
    </row>
    <row r="374" spans="1:28" ht="11.25">
      <c r="A374" s="137" t="s">
        <v>21</v>
      </c>
      <c r="B374" s="138"/>
      <c r="C374" s="139"/>
      <c r="D374" s="139"/>
      <c r="E374" s="139"/>
      <c r="F374" s="139"/>
      <c r="G374" s="139"/>
      <c r="H374" s="139"/>
      <c r="I374" s="139"/>
      <c r="J374" s="140">
        <v>4</v>
      </c>
      <c r="K374" s="140">
        <v>3</v>
      </c>
      <c r="L374" s="140"/>
      <c r="M374" s="140">
        <v>1</v>
      </c>
      <c r="N374" s="140"/>
      <c r="O374" s="140">
        <v>1</v>
      </c>
      <c r="P374" s="140">
        <v>1</v>
      </c>
      <c r="Q374" s="140">
        <v>1</v>
      </c>
      <c r="R374" s="140">
        <v>2</v>
      </c>
      <c r="S374" s="140">
        <v>1</v>
      </c>
      <c r="T374" s="140"/>
      <c r="U374" s="140"/>
      <c r="V374" s="140"/>
      <c r="W374" s="140"/>
      <c r="X374" s="135">
        <f t="shared" si="138"/>
        <v>14</v>
      </c>
      <c r="Y374" s="136">
        <f t="shared" si="139"/>
        <v>2.4179620034542317</v>
      </c>
      <c r="AA374" s="87"/>
      <c r="AB374" s="85"/>
    </row>
    <row r="375" spans="1:25" ht="12" thickBot="1">
      <c r="A375" s="143" t="s">
        <v>22</v>
      </c>
      <c r="B375" s="144"/>
      <c r="C375" s="145"/>
      <c r="D375" s="145"/>
      <c r="E375" s="145"/>
      <c r="F375" s="145"/>
      <c r="G375" s="145"/>
      <c r="H375" s="145"/>
      <c r="I375" s="145">
        <v>6</v>
      </c>
      <c r="J375" s="146">
        <v>4</v>
      </c>
      <c r="K375" s="146">
        <v>6</v>
      </c>
      <c r="L375" s="146">
        <v>4</v>
      </c>
      <c r="M375" s="146">
        <v>6</v>
      </c>
      <c r="N375" s="146">
        <v>6</v>
      </c>
      <c r="O375" s="146">
        <v>14</v>
      </c>
      <c r="P375" s="146">
        <v>8</v>
      </c>
      <c r="Q375" s="146">
        <v>13</v>
      </c>
      <c r="R375" s="146">
        <v>12</v>
      </c>
      <c r="S375" s="146">
        <v>5</v>
      </c>
      <c r="T375" s="146">
        <v>2</v>
      </c>
      <c r="U375" s="146"/>
      <c r="V375" s="146"/>
      <c r="W375" s="146"/>
      <c r="X375" s="147">
        <f t="shared" si="138"/>
        <v>86</v>
      </c>
      <c r="Y375" s="148">
        <f t="shared" si="139"/>
        <v>14.853195164075995</v>
      </c>
    </row>
    <row r="376" spans="1:25" ht="12" thickTop="1">
      <c r="A376" s="149" t="s">
        <v>4</v>
      </c>
      <c r="B376" s="150">
        <f aca="true" t="shared" si="140" ref="B376:Y376">SUM(B347:B375)</f>
        <v>0</v>
      </c>
      <c r="C376" s="151">
        <f t="shared" si="140"/>
        <v>0</v>
      </c>
      <c r="D376" s="151">
        <f>SUM(D347:D375)</f>
        <v>0</v>
      </c>
      <c r="E376" s="151">
        <f>SUM(E347:E375)</f>
        <v>0</v>
      </c>
      <c r="F376" s="151">
        <f t="shared" si="140"/>
        <v>0</v>
      </c>
      <c r="G376" s="151">
        <f t="shared" si="140"/>
        <v>0</v>
      </c>
      <c r="H376" s="151">
        <f t="shared" si="140"/>
        <v>9</v>
      </c>
      <c r="I376" s="151">
        <f t="shared" si="140"/>
        <v>34</v>
      </c>
      <c r="J376" s="151">
        <f t="shared" si="140"/>
        <v>32</v>
      </c>
      <c r="K376" s="151">
        <f t="shared" si="140"/>
        <v>34</v>
      </c>
      <c r="L376" s="151">
        <f t="shared" si="140"/>
        <v>37</v>
      </c>
      <c r="M376" s="151">
        <f t="shared" si="140"/>
        <v>38</v>
      </c>
      <c r="N376" s="151">
        <f t="shared" si="140"/>
        <v>37</v>
      </c>
      <c r="O376" s="151">
        <f t="shared" si="140"/>
        <v>47</v>
      </c>
      <c r="P376" s="151">
        <f t="shared" si="140"/>
        <v>49</v>
      </c>
      <c r="Q376" s="151">
        <f t="shared" si="140"/>
        <v>60</v>
      </c>
      <c r="R376" s="151">
        <f t="shared" si="140"/>
        <v>52</v>
      </c>
      <c r="S376" s="151">
        <f t="shared" si="140"/>
        <v>46</v>
      </c>
      <c r="T376" s="151">
        <f t="shared" si="140"/>
        <v>34</v>
      </c>
      <c r="U376" s="151">
        <f t="shared" si="140"/>
        <v>11</v>
      </c>
      <c r="V376" s="151">
        <f t="shared" si="140"/>
        <v>33</v>
      </c>
      <c r="W376" s="151">
        <f t="shared" si="140"/>
        <v>26</v>
      </c>
      <c r="X376" s="152">
        <f t="shared" si="140"/>
        <v>579</v>
      </c>
      <c r="Y376" s="153">
        <f t="shared" si="140"/>
        <v>100.00000000000001</v>
      </c>
    </row>
    <row r="377" spans="1:10" ht="11.25">
      <c r="A377" s="154"/>
      <c r="J377" s="11"/>
    </row>
  </sheetData>
  <conditionalFormatting sqref="B289:J289 J243:J263 J267:J287 J291:J311 J51:J71">
    <cfRule type="cellIs" priority="21" dxfId="0" operator="equal" stopIfTrue="1">
      <formula>0</formula>
    </cfRule>
  </conditionalFormatting>
  <conditionalFormatting sqref="B3:I24">
    <cfRule type="cellIs" priority="14" dxfId="6" operator="equal">
      <formula>0</formula>
    </cfRule>
  </conditionalFormatting>
  <conditionalFormatting sqref="B51:I71 B75:I95 B99:I119 B123:I143 B219:I239 B267:I287 B147:I167 B171:I191 B195:I215 B243:I263 B291:I311">
    <cfRule type="cellIs" priority="13" dxfId="6" operator="equal">
      <formula>0</formula>
    </cfRule>
  </conditionalFormatting>
  <conditionalFormatting sqref="B48:I48">
    <cfRule type="cellIs" priority="12" dxfId="6" operator="equal">
      <formula>0</formula>
    </cfRule>
  </conditionalFormatting>
  <conditionalFormatting sqref="B72:I72">
    <cfRule type="cellIs" priority="11" dxfId="6" operator="equal">
      <formula>0</formula>
    </cfRule>
  </conditionalFormatting>
  <conditionalFormatting sqref="B96:I96">
    <cfRule type="cellIs" priority="10" dxfId="6" operator="equal">
      <formula>0</formula>
    </cfRule>
  </conditionalFormatting>
  <conditionalFormatting sqref="B120:I120">
    <cfRule type="cellIs" priority="9" dxfId="6" operator="equal">
      <formula>0</formula>
    </cfRule>
  </conditionalFormatting>
  <conditionalFormatting sqref="B144:I144">
    <cfRule type="cellIs" priority="8" dxfId="6" operator="equal">
      <formula>0</formula>
    </cfRule>
  </conditionalFormatting>
  <conditionalFormatting sqref="B168:I168">
    <cfRule type="cellIs" priority="7" dxfId="6" operator="equal">
      <formula>0</formula>
    </cfRule>
  </conditionalFormatting>
  <conditionalFormatting sqref="B192:I192">
    <cfRule type="cellIs" priority="6" dxfId="6" operator="equal">
      <formula>0</formula>
    </cfRule>
  </conditionalFormatting>
  <conditionalFormatting sqref="B216:I216">
    <cfRule type="cellIs" priority="5" dxfId="6" operator="equal">
      <formula>0</formula>
    </cfRule>
  </conditionalFormatting>
  <conditionalFormatting sqref="B240:I240">
    <cfRule type="cellIs" priority="4" dxfId="6" operator="equal">
      <formula>0</formula>
    </cfRule>
  </conditionalFormatting>
  <conditionalFormatting sqref="B264:I264">
    <cfRule type="cellIs" priority="3" dxfId="6" operator="equal">
      <formula>0</formula>
    </cfRule>
  </conditionalFormatting>
  <conditionalFormatting sqref="B288:I288">
    <cfRule type="cellIs" priority="2" dxfId="6" operator="equal">
      <formula>0</formula>
    </cfRule>
  </conditionalFormatting>
  <conditionalFormatting sqref="B312:I312">
    <cfRule type="cellIs" priority="1" dxfId="6" operator="equal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32"/>
  <sheetViews>
    <sheetView tabSelected="1" workbookViewId="0" topLeftCell="A1">
      <selection activeCell="Q29" sqref="Q29"/>
    </sheetView>
  </sheetViews>
  <sheetFormatPr defaultColWidth="9.00390625" defaultRowHeight="12.75"/>
  <cols>
    <col min="1" max="1" width="13.875" style="6" customWidth="1"/>
    <col min="2" max="87" width="9.25390625" style="6" customWidth="1"/>
    <col min="88" max="16384" width="9.125" style="6" customWidth="1"/>
  </cols>
  <sheetData>
    <row r="1" spans="1:12" ht="15.75">
      <c r="A1" s="330" t="s">
        <v>57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20" ht="34.5" thickBot="1">
      <c r="A2" s="397" t="s">
        <v>75</v>
      </c>
      <c r="B2" s="398" t="s">
        <v>25</v>
      </c>
      <c r="C2" s="398" t="s">
        <v>1</v>
      </c>
      <c r="D2" s="398" t="s">
        <v>80</v>
      </c>
      <c r="E2" s="433" t="s">
        <v>29</v>
      </c>
      <c r="F2" s="433" t="s">
        <v>62</v>
      </c>
      <c r="G2" s="433" t="s">
        <v>2</v>
      </c>
      <c r="H2" s="434" t="s">
        <v>0</v>
      </c>
      <c r="I2" s="433" t="s">
        <v>23</v>
      </c>
      <c r="J2" s="400" t="s">
        <v>37</v>
      </c>
      <c r="K2" s="399" t="s">
        <v>3</v>
      </c>
      <c r="M2" s="332" t="str">
        <f aca="true" t="shared" si="0" ref="M2:M18">A2</f>
        <v>Výukové pobyty Erasmus</v>
      </c>
      <c r="N2" s="3" t="str">
        <f aca="true" t="shared" si="1" ref="N2:N11">K2</f>
        <v>UJEP</v>
      </c>
      <c r="T2" s="333" t="s">
        <v>75</v>
      </c>
    </row>
    <row r="3" spans="1:14" ht="12" thickTop="1">
      <c r="A3" s="402" t="s">
        <v>39</v>
      </c>
      <c r="B3" s="403"/>
      <c r="C3" s="403">
        <v>5</v>
      </c>
      <c r="D3" s="403">
        <v>3</v>
      </c>
      <c r="E3" s="403"/>
      <c r="F3" s="403"/>
      <c r="G3" s="403">
        <v>2</v>
      </c>
      <c r="H3" s="404">
        <v>10</v>
      </c>
      <c r="I3" s="403"/>
      <c r="J3" s="405"/>
      <c r="K3" s="407">
        <f aca="true" t="shared" si="2" ref="K3:K18">SUM(B3:J3)</f>
        <v>20</v>
      </c>
      <c r="M3" s="16" t="str">
        <f t="shared" si="0"/>
        <v>01/02</v>
      </c>
      <c r="N3" s="17">
        <f t="shared" si="1"/>
        <v>20</v>
      </c>
    </row>
    <row r="4" spans="1:14" ht="12.75">
      <c r="A4" s="408" t="s">
        <v>40</v>
      </c>
      <c r="B4" s="409"/>
      <c r="C4" s="409">
        <v>4</v>
      </c>
      <c r="D4" s="409">
        <v>8</v>
      </c>
      <c r="E4" s="409">
        <v>3</v>
      </c>
      <c r="F4" s="409"/>
      <c r="G4" s="409">
        <v>1</v>
      </c>
      <c r="H4" s="410">
        <v>15</v>
      </c>
      <c r="I4" s="409"/>
      <c r="J4" s="411"/>
      <c r="K4" s="392">
        <f t="shared" si="2"/>
        <v>31</v>
      </c>
      <c r="M4" s="22" t="str">
        <f t="shared" si="0"/>
        <v>02/03</v>
      </c>
      <c r="N4" s="21">
        <f t="shared" si="1"/>
        <v>31</v>
      </c>
    </row>
    <row r="5" spans="1:15" ht="12.75">
      <c r="A5" s="408" t="s">
        <v>41</v>
      </c>
      <c r="B5" s="409"/>
      <c r="C5" s="409">
        <v>2</v>
      </c>
      <c r="D5" s="409">
        <v>10</v>
      </c>
      <c r="E5" s="409">
        <v>1</v>
      </c>
      <c r="F5" s="409"/>
      <c r="G5" s="409">
        <v>2</v>
      </c>
      <c r="H5" s="410">
        <v>23</v>
      </c>
      <c r="I5" s="409"/>
      <c r="J5" s="411"/>
      <c r="K5" s="392">
        <f t="shared" si="2"/>
        <v>38</v>
      </c>
      <c r="M5" s="22" t="str">
        <f t="shared" si="0"/>
        <v>03/04</v>
      </c>
      <c r="N5" s="21">
        <f t="shared" si="1"/>
        <v>38</v>
      </c>
      <c r="O5" s="2"/>
    </row>
    <row r="6" spans="1:14" ht="12.75">
      <c r="A6" s="413" t="s">
        <v>42</v>
      </c>
      <c r="B6" s="409"/>
      <c r="C6" s="409">
        <v>3</v>
      </c>
      <c r="D6" s="409">
        <v>38</v>
      </c>
      <c r="E6" s="409">
        <v>13</v>
      </c>
      <c r="F6" s="409"/>
      <c r="G6" s="409">
        <v>6</v>
      </c>
      <c r="H6" s="410">
        <v>42</v>
      </c>
      <c r="I6" s="409"/>
      <c r="J6" s="411"/>
      <c r="K6" s="392">
        <f t="shared" si="2"/>
        <v>102</v>
      </c>
      <c r="M6" s="22" t="str">
        <f t="shared" si="0"/>
        <v>04/05</v>
      </c>
      <c r="N6" s="21">
        <f t="shared" si="1"/>
        <v>102</v>
      </c>
    </row>
    <row r="7" spans="1:14" ht="12.75">
      <c r="A7" s="413" t="s">
        <v>43</v>
      </c>
      <c r="B7" s="409">
        <v>4</v>
      </c>
      <c r="C7" s="409">
        <v>6</v>
      </c>
      <c r="D7" s="409">
        <v>23</v>
      </c>
      <c r="E7" s="409">
        <v>11</v>
      </c>
      <c r="F7" s="409">
        <v>1</v>
      </c>
      <c r="G7" s="409">
        <v>3</v>
      </c>
      <c r="H7" s="410">
        <v>33</v>
      </c>
      <c r="I7" s="409"/>
      <c r="J7" s="411"/>
      <c r="K7" s="392">
        <f t="shared" si="2"/>
        <v>81</v>
      </c>
      <c r="M7" s="22" t="str">
        <f t="shared" si="0"/>
        <v>05/06</v>
      </c>
      <c r="N7" s="21">
        <f t="shared" si="1"/>
        <v>81</v>
      </c>
    </row>
    <row r="8" spans="1:14" ht="12.75">
      <c r="A8" s="388" t="s">
        <v>45</v>
      </c>
      <c r="B8" s="389">
        <v>14</v>
      </c>
      <c r="C8" s="389">
        <v>9</v>
      </c>
      <c r="D8" s="389">
        <v>5</v>
      </c>
      <c r="E8" s="389">
        <v>4</v>
      </c>
      <c r="F8" s="389">
        <v>1</v>
      </c>
      <c r="G8" s="389">
        <v>6</v>
      </c>
      <c r="H8" s="395">
        <v>43</v>
      </c>
      <c r="I8" s="389">
        <v>7</v>
      </c>
      <c r="J8" s="390"/>
      <c r="K8" s="392">
        <f t="shared" si="2"/>
        <v>89</v>
      </c>
      <c r="M8" s="22" t="str">
        <f t="shared" si="0"/>
        <v>06/07</v>
      </c>
      <c r="N8" s="21">
        <f t="shared" si="1"/>
        <v>89</v>
      </c>
    </row>
    <row r="9" spans="1:14" ht="12.75">
      <c r="A9" s="413" t="s">
        <v>44</v>
      </c>
      <c r="B9" s="409">
        <v>20</v>
      </c>
      <c r="C9" s="409">
        <v>6</v>
      </c>
      <c r="D9" s="409">
        <v>7</v>
      </c>
      <c r="E9" s="409">
        <v>7</v>
      </c>
      <c r="F9" s="409"/>
      <c r="G9" s="409">
        <v>13</v>
      </c>
      <c r="H9" s="410">
        <v>20</v>
      </c>
      <c r="I9" s="409">
        <v>9</v>
      </c>
      <c r="J9" s="411"/>
      <c r="K9" s="392">
        <f t="shared" si="2"/>
        <v>82</v>
      </c>
      <c r="M9" s="22" t="str">
        <f t="shared" si="0"/>
        <v>07/08</v>
      </c>
      <c r="N9" s="21">
        <f t="shared" si="1"/>
        <v>82</v>
      </c>
    </row>
    <row r="10" spans="1:14" ht="12.75">
      <c r="A10" s="413" t="s">
        <v>46</v>
      </c>
      <c r="B10" s="409">
        <v>25</v>
      </c>
      <c r="C10" s="409">
        <v>6</v>
      </c>
      <c r="D10" s="409">
        <v>11</v>
      </c>
      <c r="E10" s="409">
        <v>14</v>
      </c>
      <c r="F10" s="409"/>
      <c r="G10" s="409">
        <v>10</v>
      </c>
      <c r="H10" s="410">
        <v>38</v>
      </c>
      <c r="I10" s="409">
        <v>8</v>
      </c>
      <c r="J10" s="411"/>
      <c r="K10" s="392">
        <f t="shared" si="2"/>
        <v>112</v>
      </c>
      <c r="M10" s="22" t="str">
        <f t="shared" si="0"/>
        <v>08/09</v>
      </c>
      <c r="N10" s="21">
        <f t="shared" si="1"/>
        <v>112</v>
      </c>
    </row>
    <row r="11" spans="1:14" ht="12.75">
      <c r="A11" s="388" t="s">
        <v>48</v>
      </c>
      <c r="B11" s="389">
        <v>27</v>
      </c>
      <c r="C11" s="389">
        <v>16</v>
      </c>
      <c r="D11" s="389">
        <v>8</v>
      </c>
      <c r="E11" s="389">
        <v>8</v>
      </c>
      <c r="F11" s="389"/>
      <c r="G11" s="389">
        <v>6</v>
      </c>
      <c r="H11" s="395">
        <v>16</v>
      </c>
      <c r="I11" s="389">
        <v>9</v>
      </c>
      <c r="J11" s="390"/>
      <c r="K11" s="392">
        <f t="shared" si="2"/>
        <v>90</v>
      </c>
      <c r="M11" s="22" t="str">
        <f t="shared" si="0"/>
        <v>09/10</v>
      </c>
      <c r="N11" s="21">
        <f t="shared" si="1"/>
        <v>90</v>
      </c>
    </row>
    <row r="12" spans="1:14" ht="12.75">
      <c r="A12" s="388" t="s">
        <v>51</v>
      </c>
      <c r="B12" s="389">
        <v>13</v>
      </c>
      <c r="C12" s="389">
        <v>19</v>
      </c>
      <c r="D12" s="389">
        <v>13</v>
      </c>
      <c r="E12" s="389">
        <v>6</v>
      </c>
      <c r="F12" s="389">
        <v>6</v>
      </c>
      <c r="G12" s="389">
        <v>7</v>
      </c>
      <c r="H12" s="395">
        <v>26</v>
      </c>
      <c r="I12" s="389">
        <v>2</v>
      </c>
      <c r="J12" s="390"/>
      <c r="K12" s="392">
        <f t="shared" si="2"/>
        <v>92</v>
      </c>
      <c r="M12" s="22" t="str">
        <f t="shared" si="0"/>
        <v>10/11</v>
      </c>
      <c r="N12" s="21">
        <f aca="true" t="shared" si="3" ref="N12:N17">K12</f>
        <v>92</v>
      </c>
    </row>
    <row r="13" spans="1:14" ht="12.75">
      <c r="A13" s="388" t="s">
        <v>56</v>
      </c>
      <c r="B13" s="389">
        <v>18</v>
      </c>
      <c r="C13" s="389">
        <v>11</v>
      </c>
      <c r="D13" s="389">
        <v>17</v>
      </c>
      <c r="E13" s="389">
        <v>8</v>
      </c>
      <c r="F13" s="389">
        <v>3</v>
      </c>
      <c r="G13" s="389">
        <v>6</v>
      </c>
      <c r="H13" s="395">
        <v>20</v>
      </c>
      <c r="I13" s="389">
        <v>3</v>
      </c>
      <c r="J13" s="390"/>
      <c r="K13" s="392">
        <f t="shared" si="2"/>
        <v>86</v>
      </c>
      <c r="M13" s="22" t="str">
        <f t="shared" si="0"/>
        <v>11/12</v>
      </c>
      <c r="N13" s="21">
        <f t="shared" si="3"/>
        <v>86</v>
      </c>
    </row>
    <row r="14" spans="1:14" ht="12.75">
      <c r="A14" s="388" t="s">
        <v>61</v>
      </c>
      <c r="B14" s="389">
        <v>21</v>
      </c>
      <c r="C14" s="389">
        <v>17</v>
      </c>
      <c r="D14" s="389">
        <v>16</v>
      </c>
      <c r="E14" s="389">
        <v>9</v>
      </c>
      <c r="F14" s="389">
        <v>2</v>
      </c>
      <c r="G14" s="389">
        <v>6</v>
      </c>
      <c r="H14" s="395">
        <v>20</v>
      </c>
      <c r="I14" s="389">
        <v>4</v>
      </c>
      <c r="J14" s="390"/>
      <c r="K14" s="426">
        <f t="shared" si="2"/>
        <v>95</v>
      </c>
      <c r="M14" s="22" t="str">
        <f t="shared" si="0"/>
        <v>12/13</v>
      </c>
      <c r="N14" s="21">
        <f t="shared" si="3"/>
        <v>95</v>
      </c>
    </row>
    <row r="15" spans="1:14" ht="12.75">
      <c r="A15" s="388" t="s">
        <v>65</v>
      </c>
      <c r="B15" s="389">
        <v>22</v>
      </c>
      <c r="C15" s="389">
        <v>27</v>
      </c>
      <c r="D15" s="389">
        <v>21</v>
      </c>
      <c r="E15" s="389">
        <v>9</v>
      </c>
      <c r="F15" s="389">
        <v>2</v>
      </c>
      <c r="G15" s="389">
        <v>8</v>
      </c>
      <c r="H15" s="395">
        <v>18</v>
      </c>
      <c r="I15" s="389">
        <v>4</v>
      </c>
      <c r="J15" s="390"/>
      <c r="K15" s="426">
        <f t="shared" si="2"/>
        <v>111</v>
      </c>
      <c r="M15" s="22" t="str">
        <f t="shared" si="0"/>
        <v>13/14</v>
      </c>
      <c r="N15" s="21">
        <f t="shared" si="3"/>
        <v>111</v>
      </c>
    </row>
    <row r="16" spans="1:14" ht="12.75">
      <c r="A16" s="388" t="s">
        <v>68</v>
      </c>
      <c r="B16" s="389">
        <v>16</v>
      </c>
      <c r="C16" s="389">
        <v>21</v>
      </c>
      <c r="D16" s="389">
        <v>16</v>
      </c>
      <c r="E16" s="389">
        <v>7</v>
      </c>
      <c r="F16" s="389">
        <v>1</v>
      </c>
      <c r="G16" s="389">
        <v>5</v>
      </c>
      <c r="H16" s="395">
        <v>18</v>
      </c>
      <c r="I16" s="389">
        <v>3</v>
      </c>
      <c r="J16" s="390"/>
      <c r="K16" s="426">
        <f t="shared" si="2"/>
        <v>87</v>
      </c>
      <c r="M16" s="22" t="str">
        <f t="shared" si="0"/>
        <v>14/15</v>
      </c>
      <c r="N16" s="21">
        <f t="shared" si="3"/>
        <v>87</v>
      </c>
    </row>
    <row r="17" spans="1:14" ht="12.75">
      <c r="A17" s="388" t="s">
        <v>69</v>
      </c>
      <c r="B17" s="389">
        <v>20</v>
      </c>
      <c r="C17" s="389">
        <v>18</v>
      </c>
      <c r="D17" s="389">
        <v>9</v>
      </c>
      <c r="E17" s="389">
        <v>3</v>
      </c>
      <c r="F17" s="389">
        <v>3</v>
      </c>
      <c r="G17" s="389">
        <v>5</v>
      </c>
      <c r="H17" s="395">
        <v>15</v>
      </c>
      <c r="I17" s="389">
        <v>2</v>
      </c>
      <c r="J17" s="390"/>
      <c r="K17" s="426">
        <f t="shared" si="2"/>
        <v>75</v>
      </c>
      <c r="M17" s="22" t="str">
        <f t="shared" si="0"/>
        <v>15/16</v>
      </c>
      <c r="N17" s="21">
        <f t="shared" si="3"/>
        <v>75</v>
      </c>
    </row>
    <row r="18" spans="1:14" ht="12.75">
      <c r="A18" s="388" t="s">
        <v>78</v>
      </c>
      <c r="B18" s="389">
        <v>24</v>
      </c>
      <c r="C18" s="389">
        <v>16</v>
      </c>
      <c r="D18" s="389">
        <v>10</v>
      </c>
      <c r="E18" s="389">
        <v>6</v>
      </c>
      <c r="F18" s="389">
        <v>4</v>
      </c>
      <c r="G18" s="389">
        <v>7</v>
      </c>
      <c r="H18" s="395">
        <v>13</v>
      </c>
      <c r="I18" s="389">
        <v>3</v>
      </c>
      <c r="J18" s="390"/>
      <c r="K18" s="426">
        <f t="shared" si="2"/>
        <v>83</v>
      </c>
      <c r="M18" s="22" t="str">
        <f t="shared" si="0"/>
        <v>16/17</v>
      </c>
      <c r="N18" s="21">
        <f aca="true" t="shared" si="4" ref="N18">K18</f>
        <v>83</v>
      </c>
    </row>
    <row r="19" spans="1:14" ht="12.75">
      <c r="A19" s="388" t="s">
        <v>79</v>
      </c>
      <c r="B19" s="389">
        <v>28</v>
      </c>
      <c r="C19" s="389">
        <v>20</v>
      </c>
      <c r="D19" s="389">
        <v>7</v>
      </c>
      <c r="E19" s="389">
        <v>1</v>
      </c>
      <c r="F19" s="389">
        <v>4</v>
      </c>
      <c r="G19" s="389">
        <v>7</v>
      </c>
      <c r="H19" s="395">
        <v>14</v>
      </c>
      <c r="I19" s="389">
        <v>2</v>
      </c>
      <c r="J19" s="427"/>
      <c r="K19" s="426">
        <f aca="true" t="shared" si="5" ref="K19:K24">SUM(B19:J19)</f>
        <v>83</v>
      </c>
      <c r="M19" s="22" t="str">
        <f aca="true" t="shared" si="6" ref="M19:M20">A19</f>
        <v>17/18</v>
      </c>
      <c r="N19" s="21">
        <f aca="true" t="shared" si="7" ref="N19:N20">K19</f>
        <v>83</v>
      </c>
    </row>
    <row r="20" spans="1:14" ht="12.75">
      <c r="A20" s="388" t="s">
        <v>81</v>
      </c>
      <c r="B20" s="389">
        <v>23</v>
      </c>
      <c r="C20" s="389">
        <v>16</v>
      </c>
      <c r="D20" s="389">
        <v>6</v>
      </c>
      <c r="E20" s="389">
        <v>1</v>
      </c>
      <c r="F20" s="389">
        <v>7</v>
      </c>
      <c r="G20" s="389">
        <v>8</v>
      </c>
      <c r="H20" s="395">
        <v>12</v>
      </c>
      <c r="I20" s="389">
        <v>3</v>
      </c>
      <c r="J20" s="427"/>
      <c r="K20" s="426">
        <f t="shared" si="5"/>
        <v>76</v>
      </c>
      <c r="M20" s="22" t="str">
        <f t="shared" si="6"/>
        <v>18/19</v>
      </c>
      <c r="N20" s="21">
        <f t="shared" si="7"/>
        <v>76</v>
      </c>
    </row>
    <row r="21" spans="1:14" ht="12.75">
      <c r="A21" s="388" t="s">
        <v>83</v>
      </c>
      <c r="B21" s="389">
        <v>5</v>
      </c>
      <c r="C21" s="389">
        <v>6</v>
      </c>
      <c r="D21" s="389">
        <v>4</v>
      </c>
      <c r="E21" s="389">
        <v>3</v>
      </c>
      <c r="F21" s="389">
        <v>3</v>
      </c>
      <c r="G21" s="389">
        <v>1</v>
      </c>
      <c r="H21" s="395">
        <v>7</v>
      </c>
      <c r="I21" s="389">
        <v>0</v>
      </c>
      <c r="J21" s="427">
        <v>0</v>
      </c>
      <c r="K21" s="426">
        <f t="shared" si="5"/>
        <v>29</v>
      </c>
      <c r="M21" s="22" t="str">
        <f aca="true" t="shared" si="8" ref="M21:M24">A21</f>
        <v>19/20</v>
      </c>
      <c r="N21" s="21">
        <f aca="true" t="shared" si="9" ref="N21:N24">K21</f>
        <v>29</v>
      </c>
    </row>
    <row r="22" spans="1:14" ht="12.75">
      <c r="A22" s="388" t="s">
        <v>87</v>
      </c>
      <c r="B22" s="389">
        <v>6</v>
      </c>
      <c r="C22" s="389">
        <v>0</v>
      </c>
      <c r="D22" s="389">
        <v>0</v>
      </c>
      <c r="E22" s="389">
        <v>0</v>
      </c>
      <c r="F22" s="389">
        <v>1</v>
      </c>
      <c r="G22" s="389">
        <v>0</v>
      </c>
      <c r="H22" s="395">
        <v>3</v>
      </c>
      <c r="I22" s="389">
        <v>0</v>
      </c>
      <c r="J22" s="427">
        <v>0</v>
      </c>
      <c r="K22" s="426">
        <f t="shared" si="5"/>
        <v>10</v>
      </c>
      <c r="M22" s="22" t="str">
        <f t="shared" si="8"/>
        <v>20/21</v>
      </c>
      <c r="N22" s="21">
        <f t="shared" si="9"/>
        <v>10</v>
      </c>
    </row>
    <row r="23" spans="1:14" ht="12.75">
      <c r="A23" s="388" t="s">
        <v>88</v>
      </c>
      <c r="B23" s="389">
        <v>9</v>
      </c>
      <c r="C23" s="389">
        <v>4</v>
      </c>
      <c r="D23" s="389">
        <v>6</v>
      </c>
      <c r="E23" s="389">
        <v>1</v>
      </c>
      <c r="F23" s="389">
        <v>2</v>
      </c>
      <c r="G23" s="389">
        <v>2</v>
      </c>
      <c r="H23" s="395">
        <v>6</v>
      </c>
      <c r="I23" s="389">
        <v>0</v>
      </c>
      <c r="J23" s="427">
        <v>0</v>
      </c>
      <c r="K23" s="426">
        <f t="shared" si="5"/>
        <v>30</v>
      </c>
      <c r="M23" s="22" t="str">
        <f t="shared" si="8"/>
        <v>21/22</v>
      </c>
      <c r="N23" s="21">
        <f t="shared" si="9"/>
        <v>30</v>
      </c>
    </row>
    <row r="24" spans="1:14" ht="12.75">
      <c r="A24" s="28" t="s">
        <v>89</v>
      </c>
      <c r="B24" s="180">
        <v>13</v>
      </c>
      <c r="C24" s="29">
        <v>11</v>
      </c>
      <c r="D24" s="29">
        <v>10</v>
      </c>
      <c r="E24" s="435">
        <v>2</v>
      </c>
      <c r="F24" s="435">
        <v>4</v>
      </c>
      <c r="G24" s="435">
        <v>0</v>
      </c>
      <c r="H24" s="436">
        <v>0</v>
      </c>
      <c r="I24" s="435">
        <v>2</v>
      </c>
      <c r="J24" s="31">
        <v>0</v>
      </c>
      <c r="K24" s="173">
        <f t="shared" si="5"/>
        <v>42</v>
      </c>
      <c r="M24" s="33" t="str">
        <f t="shared" si="8"/>
        <v>22/23</v>
      </c>
      <c r="N24" s="32">
        <f t="shared" si="9"/>
        <v>42</v>
      </c>
    </row>
    <row r="26" spans="1:20" ht="23.25" thickBot="1">
      <c r="A26" s="332" t="s">
        <v>76</v>
      </c>
      <c r="B26" s="4" t="s">
        <v>25</v>
      </c>
      <c r="C26" s="4" t="s">
        <v>1</v>
      </c>
      <c r="D26" s="4" t="s">
        <v>80</v>
      </c>
      <c r="E26" s="4" t="s">
        <v>29</v>
      </c>
      <c r="F26" s="4" t="s">
        <v>62</v>
      </c>
      <c r="G26" s="4" t="s">
        <v>2</v>
      </c>
      <c r="H26" s="8" t="s">
        <v>0</v>
      </c>
      <c r="I26" s="4" t="s">
        <v>23</v>
      </c>
      <c r="J26" s="5" t="s">
        <v>37</v>
      </c>
      <c r="K26" s="8" t="s">
        <v>3</v>
      </c>
      <c r="M26" s="332" t="str">
        <f aca="true" t="shared" si="10" ref="M26:M41">A26</f>
        <v>Školení Erasmus</v>
      </c>
      <c r="N26" s="3" t="str">
        <f aca="true" t="shared" si="11" ref="N26:N35">K26</f>
        <v>UJEP</v>
      </c>
      <c r="T26" s="333" t="s">
        <v>76</v>
      </c>
    </row>
    <row r="27" spans="1:14" ht="12" thickTop="1">
      <c r="A27" s="402" t="s">
        <v>39</v>
      </c>
      <c r="B27" s="403"/>
      <c r="C27" s="403"/>
      <c r="D27" s="403"/>
      <c r="E27" s="403"/>
      <c r="F27" s="403"/>
      <c r="G27" s="403"/>
      <c r="H27" s="404"/>
      <c r="I27" s="403"/>
      <c r="J27" s="405"/>
      <c r="K27" s="407">
        <f aca="true" t="shared" si="12" ref="K27:K48">SUM(B27:J27)</f>
        <v>0</v>
      </c>
      <c r="M27" s="16" t="str">
        <f t="shared" si="10"/>
        <v>01/02</v>
      </c>
      <c r="N27" s="17">
        <f t="shared" si="11"/>
        <v>0</v>
      </c>
    </row>
    <row r="28" spans="1:14" ht="12.75">
      <c r="A28" s="408" t="s">
        <v>40</v>
      </c>
      <c r="B28" s="409"/>
      <c r="C28" s="409"/>
      <c r="D28" s="409"/>
      <c r="E28" s="409"/>
      <c r="F28" s="409"/>
      <c r="G28" s="409"/>
      <c r="H28" s="410"/>
      <c r="I28" s="409"/>
      <c r="J28" s="411"/>
      <c r="K28" s="392">
        <f t="shared" si="12"/>
        <v>0</v>
      </c>
      <c r="M28" s="22" t="str">
        <f t="shared" si="10"/>
        <v>02/03</v>
      </c>
      <c r="N28" s="21">
        <f t="shared" si="11"/>
        <v>0</v>
      </c>
    </row>
    <row r="29" spans="1:14" ht="12.75">
      <c r="A29" s="408" t="s">
        <v>41</v>
      </c>
      <c r="B29" s="409"/>
      <c r="C29" s="409"/>
      <c r="D29" s="409"/>
      <c r="E29" s="409"/>
      <c r="F29" s="409"/>
      <c r="G29" s="409"/>
      <c r="H29" s="410"/>
      <c r="I29" s="409"/>
      <c r="J29" s="411"/>
      <c r="K29" s="392">
        <f t="shared" si="12"/>
        <v>0</v>
      </c>
      <c r="M29" s="22" t="str">
        <f t="shared" si="10"/>
        <v>03/04</v>
      </c>
      <c r="N29" s="21">
        <f t="shared" si="11"/>
        <v>0</v>
      </c>
    </row>
    <row r="30" spans="1:14" ht="12.75">
      <c r="A30" s="413" t="s">
        <v>42</v>
      </c>
      <c r="B30" s="409"/>
      <c r="C30" s="409"/>
      <c r="D30" s="409"/>
      <c r="E30" s="409"/>
      <c r="F30" s="409"/>
      <c r="G30" s="409"/>
      <c r="H30" s="410"/>
      <c r="I30" s="409"/>
      <c r="J30" s="411"/>
      <c r="K30" s="392">
        <f t="shared" si="12"/>
        <v>0</v>
      </c>
      <c r="M30" s="22" t="str">
        <f t="shared" si="10"/>
        <v>04/05</v>
      </c>
      <c r="N30" s="21">
        <f t="shared" si="11"/>
        <v>0</v>
      </c>
    </row>
    <row r="31" spans="1:14" ht="12.75">
      <c r="A31" s="413" t="s">
        <v>43</v>
      </c>
      <c r="B31" s="409"/>
      <c r="C31" s="409"/>
      <c r="D31" s="409"/>
      <c r="E31" s="409"/>
      <c r="F31" s="409"/>
      <c r="G31" s="409"/>
      <c r="H31" s="410"/>
      <c r="I31" s="409"/>
      <c r="J31" s="411"/>
      <c r="K31" s="392">
        <f t="shared" si="12"/>
        <v>0</v>
      </c>
      <c r="M31" s="22" t="str">
        <f t="shared" si="10"/>
        <v>05/06</v>
      </c>
      <c r="N31" s="21">
        <f t="shared" si="11"/>
        <v>0</v>
      </c>
    </row>
    <row r="32" spans="1:14" ht="12.75">
      <c r="A32" s="388" t="s">
        <v>45</v>
      </c>
      <c r="B32" s="389"/>
      <c r="C32" s="389"/>
      <c r="D32" s="389"/>
      <c r="E32" s="389"/>
      <c r="F32" s="389"/>
      <c r="G32" s="389"/>
      <c r="H32" s="395"/>
      <c r="I32" s="389"/>
      <c r="J32" s="390"/>
      <c r="K32" s="392">
        <f t="shared" si="12"/>
        <v>0</v>
      </c>
      <c r="M32" s="22" t="str">
        <f t="shared" si="10"/>
        <v>06/07</v>
      </c>
      <c r="N32" s="21">
        <f t="shared" si="11"/>
        <v>0</v>
      </c>
    </row>
    <row r="33" spans="1:14" ht="12.75">
      <c r="A33" s="413" t="s">
        <v>44</v>
      </c>
      <c r="B33" s="409"/>
      <c r="C33" s="409"/>
      <c r="D33" s="409"/>
      <c r="E33" s="409">
        <v>5</v>
      </c>
      <c r="F33" s="409"/>
      <c r="G33" s="409"/>
      <c r="H33" s="410"/>
      <c r="I33" s="409">
        <v>1</v>
      </c>
      <c r="J33" s="411"/>
      <c r="K33" s="426">
        <f t="shared" si="12"/>
        <v>6</v>
      </c>
      <c r="M33" s="22" t="str">
        <f t="shared" si="10"/>
        <v>07/08</v>
      </c>
      <c r="N33" s="21">
        <f t="shared" si="11"/>
        <v>6</v>
      </c>
    </row>
    <row r="34" spans="1:14" ht="12.75">
      <c r="A34" s="413" t="s">
        <v>46</v>
      </c>
      <c r="B34" s="409">
        <v>10</v>
      </c>
      <c r="C34" s="409">
        <v>6</v>
      </c>
      <c r="D34" s="409"/>
      <c r="E34" s="409">
        <v>15</v>
      </c>
      <c r="F34" s="409"/>
      <c r="G34" s="409">
        <v>1</v>
      </c>
      <c r="H34" s="410">
        <v>6</v>
      </c>
      <c r="I34" s="409">
        <v>5</v>
      </c>
      <c r="J34" s="411">
        <v>1</v>
      </c>
      <c r="K34" s="426">
        <f t="shared" si="12"/>
        <v>44</v>
      </c>
      <c r="M34" s="22" t="str">
        <f t="shared" si="10"/>
        <v>08/09</v>
      </c>
      <c r="N34" s="21">
        <f t="shared" si="11"/>
        <v>44</v>
      </c>
    </row>
    <row r="35" spans="1:14" ht="12.75">
      <c r="A35" s="428" t="s">
        <v>48</v>
      </c>
      <c r="B35" s="403">
        <v>2</v>
      </c>
      <c r="C35" s="403">
        <v>3</v>
      </c>
      <c r="D35" s="403"/>
      <c r="E35" s="403">
        <v>1</v>
      </c>
      <c r="F35" s="403"/>
      <c r="G35" s="403">
        <v>1</v>
      </c>
      <c r="H35" s="404"/>
      <c r="I35" s="403">
        <v>1</v>
      </c>
      <c r="J35" s="405"/>
      <c r="K35" s="426">
        <f t="shared" si="12"/>
        <v>8</v>
      </c>
      <c r="M35" s="36" t="str">
        <f t="shared" si="10"/>
        <v>09/10</v>
      </c>
      <c r="N35" s="21">
        <f t="shared" si="11"/>
        <v>8</v>
      </c>
    </row>
    <row r="36" spans="1:14" ht="12.75">
      <c r="A36" s="428" t="s">
        <v>51</v>
      </c>
      <c r="B36" s="403">
        <v>2</v>
      </c>
      <c r="C36" s="403">
        <v>3</v>
      </c>
      <c r="D36" s="403"/>
      <c r="E36" s="403">
        <v>1</v>
      </c>
      <c r="F36" s="403"/>
      <c r="G36" s="403">
        <v>1</v>
      </c>
      <c r="H36" s="404">
        <v>4</v>
      </c>
      <c r="I36" s="403">
        <v>3</v>
      </c>
      <c r="J36" s="405"/>
      <c r="K36" s="426">
        <f t="shared" si="12"/>
        <v>14</v>
      </c>
      <c r="M36" s="36" t="str">
        <f t="shared" si="10"/>
        <v>10/11</v>
      </c>
      <c r="N36" s="21">
        <f aca="true" t="shared" si="13" ref="N36:N41">K36</f>
        <v>14</v>
      </c>
    </row>
    <row r="37" spans="1:14" ht="12.75">
      <c r="A37" s="428" t="s">
        <v>56</v>
      </c>
      <c r="B37" s="403">
        <v>1</v>
      </c>
      <c r="C37" s="403">
        <v>4</v>
      </c>
      <c r="D37" s="403">
        <v>1</v>
      </c>
      <c r="E37" s="403">
        <v>2</v>
      </c>
      <c r="F37" s="403"/>
      <c r="G37" s="403">
        <v>1</v>
      </c>
      <c r="H37" s="404">
        <v>2</v>
      </c>
      <c r="I37" s="403">
        <v>2</v>
      </c>
      <c r="J37" s="405">
        <v>2</v>
      </c>
      <c r="K37" s="426">
        <f t="shared" si="12"/>
        <v>15</v>
      </c>
      <c r="M37" s="22" t="str">
        <f t="shared" si="10"/>
        <v>11/12</v>
      </c>
      <c r="N37" s="21">
        <f t="shared" si="13"/>
        <v>15</v>
      </c>
    </row>
    <row r="38" spans="1:14" ht="12.75">
      <c r="A38" s="428" t="s">
        <v>61</v>
      </c>
      <c r="B38" s="403">
        <v>1</v>
      </c>
      <c r="C38" s="403">
        <v>1</v>
      </c>
      <c r="D38" s="403">
        <v>1</v>
      </c>
      <c r="E38" s="403">
        <v>3</v>
      </c>
      <c r="F38" s="403"/>
      <c r="G38" s="403">
        <v>2</v>
      </c>
      <c r="H38" s="404">
        <v>2</v>
      </c>
      <c r="I38" s="403">
        <v>1</v>
      </c>
      <c r="J38" s="405">
        <v>4</v>
      </c>
      <c r="K38" s="426">
        <f t="shared" si="12"/>
        <v>15</v>
      </c>
      <c r="M38" s="36" t="str">
        <f t="shared" si="10"/>
        <v>12/13</v>
      </c>
      <c r="N38" s="21">
        <f t="shared" si="13"/>
        <v>15</v>
      </c>
    </row>
    <row r="39" spans="1:14" ht="12.75">
      <c r="A39" s="429" t="s">
        <v>65</v>
      </c>
      <c r="B39" s="430">
        <v>1</v>
      </c>
      <c r="C39" s="430">
        <v>4</v>
      </c>
      <c r="D39" s="430">
        <v>1</v>
      </c>
      <c r="E39" s="430">
        <v>5</v>
      </c>
      <c r="F39" s="430">
        <v>1</v>
      </c>
      <c r="G39" s="430">
        <v>1</v>
      </c>
      <c r="H39" s="431">
        <v>2</v>
      </c>
      <c r="I39" s="430">
        <v>2</v>
      </c>
      <c r="J39" s="432">
        <v>1</v>
      </c>
      <c r="K39" s="426">
        <f t="shared" si="12"/>
        <v>18</v>
      </c>
      <c r="M39" s="36" t="str">
        <f t="shared" si="10"/>
        <v>13/14</v>
      </c>
      <c r="N39" s="21">
        <f t="shared" si="13"/>
        <v>18</v>
      </c>
    </row>
    <row r="40" spans="1:14" ht="12.75">
      <c r="A40" s="388" t="s">
        <v>68</v>
      </c>
      <c r="B40" s="389">
        <v>1</v>
      </c>
      <c r="C40" s="389">
        <v>5</v>
      </c>
      <c r="D40" s="389">
        <v>1</v>
      </c>
      <c r="E40" s="389">
        <v>1</v>
      </c>
      <c r="F40" s="389">
        <v>1</v>
      </c>
      <c r="G40" s="389">
        <v>2</v>
      </c>
      <c r="H40" s="395">
        <v>1</v>
      </c>
      <c r="I40" s="389">
        <v>2</v>
      </c>
      <c r="J40" s="390"/>
      <c r="K40" s="426">
        <f t="shared" si="12"/>
        <v>14</v>
      </c>
      <c r="M40" s="22" t="str">
        <f t="shared" si="10"/>
        <v>14/15</v>
      </c>
      <c r="N40" s="21">
        <f t="shared" si="13"/>
        <v>14</v>
      </c>
    </row>
    <row r="41" spans="1:14" ht="12.75">
      <c r="A41" s="388" t="s">
        <v>69</v>
      </c>
      <c r="B41" s="389"/>
      <c r="C41" s="389">
        <v>6</v>
      </c>
      <c r="D41" s="389"/>
      <c r="E41" s="389">
        <v>5</v>
      </c>
      <c r="F41" s="389">
        <v>1</v>
      </c>
      <c r="G41" s="389">
        <v>4</v>
      </c>
      <c r="H41" s="395">
        <v>6</v>
      </c>
      <c r="I41" s="389">
        <v>4</v>
      </c>
      <c r="J41" s="390"/>
      <c r="K41" s="426">
        <f t="shared" si="12"/>
        <v>26</v>
      </c>
      <c r="M41" s="22" t="str">
        <f t="shared" si="10"/>
        <v>15/16</v>
      </c>
      <c r="N41" s="21">
        <f t="shared" si="13"/>
        <v>26</v>
      </c>
    </row>
    <row r="42" spans="1:14" ht="12.75">
      <c r="A42" s="388" t="s">
        <v>78</v>
      </c>
      <c r="B42" s="389">
        <v>1</v>
      </c>
      <c r="C42" s="389">
        <v>6</v>
      </c>
      <c r="D42" s="389"/>
      <c r="E42" s="389">
        <v>13</v>
      </c>
      <c r="F42" s="389">
        <v>3</v>
      </c>
      <c r="G42" s="389">
        <v>2</v>
      </c>
      <c r="H42" s="395">
        <v>4</v>
      </c>
      <c r="I42" s="389">
        <v>2</v>
      </c>
      <c r="J42" s="390">
        <v>4</v>
      </c>
      <c r="K42" s="426">
        <f t="shared" si="12"/>
        <v>35</v>
      </c>
      <c r="M42" s="22" t="str">
        <f aca="true" t="shared" si="14" ref="M42:M47">A42</f>
        <v>16/17</v>
      </c>
      <c r="N42" s="21">
        <f aca="true" t="shared" si="15" ref="N42:N47">K42</f>
        <v>35</v>
      </c>
    </row>
    <row r="43" spans="1:14" ht="12.75">
      <c r="A43" s="388" t="s">
        <v>79</v>
      </c>
      <c r="B43" s="389">
        <v>2</v>
      </c>
      <c r="C43" s="389">
        <v>9</v>
      </c>
      <c r="D43" s="389"/>
      <c r="E43" s="389">
        <v>6</v>
      </c>
      <c r="F43" s="389">
        <v>1</v>
      </c>
      <c r="G43" s="389">
        <v>3</v>
      </c>
      <c r="H43" s="395">
        <v>4</v>
      </c>
      <c r="I43" s="389">
        <v>4</v>
      </c>
      <c r="J43" s="427">
        <v>2</v>
      </c>
      <c r="K43" s="426">
        <f t="shared" si="12"/>
        <v>31</v>
      </c>
      <c r="M43" s="22" t="str">
        <f t="shared" si="14"/>
        <v>17/18</v>
      </c>
      <c r="N43" s="21">
        <f t="shared" si="15"/>
        <v>31</v>
      </c>
    </row>
    <row r="44" spans="1:14" ht="12.75">
      <c r="A44" s="388" t="s">
        <v>81</v>
      </c>
      <c r="B44" s="389">
        <v>11</v>
      </c>
      <c r="C44" s="389">
        <v>11</v>
      </c>
      <c r="D44" s="389"/>
      <c r="E44" s="389">
        <v>10</v>
      </c>
      <c r="F44" s="389">
        <v>1</v>
      </c>
      <c r="G44" s="389">
        <v>3</v>
      </c>
      <c r="H44" s="395">
        <v>4</v>
      </c>
      <c r="I44" s="389">
        <v>4</v>
      </c>
      <c r="J44" s="427">
        <v>6</v>
      </c>
      <c r="K44" s="426">
        <f t="shared" si="12"/>
        <v>50</v>
      </c>
      <c r="M44" s="22" t="str">
        <f t="shared" si="14"/>
        <v>18/19</v>
      </c>
      <c r="N44" s="21">
        <f t="shared" si="15"/>
        <v>50</v>
      </c>
    </row>
    <row r="45" spans="1:14" ht="12.75">
      <c r="A45" s="388" t="s">
        <v>83</v>
      </c>
      <c r="B45" s="389">
        <v>4</v>
      </c>
      <c r="C45" s="389">
        <v>4</v>
      </c>
      <c r="D45" s="389">
        <v>0</v>
      </c>
      <c r="E45" s="389">
        <v>5</v>
      </c>
      <c r="F45" s="389">
        <v>0</v>
      </c>
      <c r="G45" s="389">
        <v>1</v>
      </c>
      <c r="H45" s="395">
        <v>3</v>
      </c>
      <c r="I45" s="389">
        <v>3</v>
      </c>
      <c r="J45" s="427">
        <v>1</v>
      </c>
      <c r="K45" s="426">
        <f t="shared" si="12"/>
        <v>21</v>
      </c>
      <c r="M45" s="22" t="str">
        <f t="shared" si="14"/>
        <v>19/20</v>
      </c>
      <c r="N45" s="21">
        <f t="shared" si="15"/>
        <v>21</v>
      </c>
    </row>
    <row r="46" spans="1:14" ht="12.75">
      <c r="A46" s="388" t="s">
        <v>87</v>
      </c>
      <c r="B46" s="389">
        <v>0</v>
      </c>
      <c r="C46" s="389">
        <v>5</v>
      </c>
      <c r="D46" s="389">
        <v>0</v>
      </c>
      <c r="E46" s="389">
        <v>1</v>
      </c>
      <c r="F46" s="389">
        <v>0</v>
      </c>
      <c r="G46" s="389">
        <v>5</v>
      </c>
      <c r="H46" s="395">
        <v>2</v>
      </c>
      <c r="I46" s="389">
        <v>0</v>
      </c>
      <c r="J46" s="427">
        <v>1</v>
      </c>
      <c r="K46" s="426">
        <f t="shared" si="12"/>
        <v>14</v>
      </c>
      <c r="M46" s="22" t="str">
        <f t="shared" si="14"/>
        <v>20/21</v>
      </c>
      <c r="N46" s="21">
        <f t="shared" si="15"/>
        <v>14</v>
      </c>
    </row>
    <row r="47" spans="1:14" ht="12.75">
      <c r="A47" s="388" t="s">
        <v>88</v>
      </c>
      <c r="B47" s="389">
        <v>2</v>
      </c>
      <c r="C47" s="389">
        <v>10</v>
      </c>
      <c r="D47" s="389">
        <v>0</v>
      </c>
      <c r="E47" s="389">
        <v>1</v>
      </c>
      <c r="F47" s="389">
        <v>6</v>
      </c>
      <c r="G47" s="389">
        <v>4</v>
      </c>
      <c r="H47" s="395">
        <v>4</v>
      </c>
      <c r="I47" s="389">
        <v>1</v>
      </c>
      <c r="J47" s="427">
        <v>10</v>
      </c>
      <c r="K47" s="426">
        <f t="shared" si="12"/>
        <v>38</v>
      </c>
      <c r="M47" s="22" t="str">
        <f t="shared" si="14"/>
        <v>21/22</v>
      </c>
      <c r="N47" s="21">
        <f t="shared" si="15"/>
        <v>38</v>
      </c>
    </row>
    <row r="48" spans="1:14" ht="12.75">
      <c r="A48" s="28" t="s">
        <v>89</v>
      </c>
      <c r="B48" s="180">
        <v>7</v>
      </c>
      <c r="C48" s="29">
        <v>16</v>
      </c>
      <c r="D48" s="435">
        <v>2</v>
      </c>
      <c r="E48" s="29">
        <v>11</v>
      </c>
      <c r="F48" s="435">
        <v>2</v>
      </c>
      <c r="G48" s="435">
        <v>4</v>
      </c>
      <c r="H48" s="436">
        <v>3</v>
      </c>
      <c r="I48" s="435">
        <v>2</v>
      </c>
      <c r="J48" s="31">
        <v>3</v>
      </c>
      <c r="K48" s="173">
        <f t="shared" si="12"/>
        <v>50</v>
      </c>
      <c r="M48" s="33"/>
      <c r="N48" s="32"/>
    </row>
    <row r="50" spans="1:20" ht="23.25" thickBot="1">
      <c r="A50" s="332" t="s">
        <v>36</v>
      </c>
      <c r="B50" s="4" t="s">
        <v>25</v>
      </c>
      <c r="C50" s="4" t="s">
        <v>1</v>
      </c>
      <c r="D50" s="4" t="s">
        <v>80</v>
      </c>
      <c r="E50" s="4" t="s">
        <v>29</v>
      </c>
      <c r="F50" s="4" t="s">
        <v>62</v>
      </c>
      <c r="G50" s="4" t="s">
        <v>2</v>
      </c>
      <c r="H50" s="8" t="s">
        <v>0</v>
      </c>
      <c r="I50" s="4" t="s">
        <v>23</v>
      </c>
      <c r="J50" s="5" t="s">
        <v>37</v>
      </c>
      <c r="K50" s="8" t="s">
        <v>3</v>
      </c>
      <c r="M50" s="332" t="str">
        <f aca="true" t="shared" si="16" ref="M50:M65">A50</f>
        <v>Celkem Erasmus</v>
      </c>
      <c r="N50" s="3" t="str">
        <f aca="true" t="shared" si="17" ref="N50:N59">K50</f>
        <v>UJEP</v>
      </c>
      <c r="P50" s="332" t="s">
        <v>26</v>
      </c>
      <c r="Q50" s="334" t="s">
        <v>34</v>
      </c>
      <c r="R50" s="335" t="s">
        <v>35</v>
      </c>
      <c r="T50" s="333" t="s">
        <v>74</v>
      </c>
    </row>
    <row r="51" spans="1:18" ht="12" thickTop="1">
      <c r="A51" s="12" t="s">
        <v>39</v>
      </c>
      <c r="B51" s="13">
        <f aca="true" t="shared" si="18" ref="B51:J51">B3+B27</f>
        <v>0</v>
      </c>
      <c r="C51" s="13">
        <f t="shared" si="18"/>
        <v>5</v>
      </c>
      <c r="D51" s="13">
        <f t="shared" si="18"/>
        <v>3</v>
      </c>
      <c r="E51" s="13">
        <f t="shared" si="18"/>
        <v>0</v>
      </c>
      <c r="F51" s="13">
        <f t="shared" si="18"/>
        <v>0</v>
      </c>
      <c r="G51" s="13">
        <f t="shared" si="18"/>
        <v>2</v>
      </c>
      <c r="H51" s="14">
        <f t="shared" si="18"/>
        <v>10</v>
      </c>
      <c r="I51" s="13">
        <f t="shared" si="18"/>
        <v>0</v>
      </c>
      <c r="J51" s="15">
        <f t="shared" si="18"/>
        <v>0</v>
      </c>
      <c r="K51" s="34">
        <f aca="true" t="shared" si="19" ref="K51:K65">SUM(B51:J51)</f>
        <v>20</v>
      </c>
      <c r="M51" s="16" t="str">
        <f t="shared" si="16"/>
        <v>01/02</v>
      </c>
      <c r="N51" s="17">
        <f t="shared" si="17"/>
        <v>20</v>
      </c>
      <c r="P51" s="36" t="str">
        <f aca="true" t="shared" si="20" ref="P51:P72">M3</f>
        <v>01/02</v>
      </c>
      <c r="Q51" s="34">
        <f aca="true" t="shared" si="21" ref="Q51:Q72">N3</f>
        <v>20</v>
      </c>
      <c r="R51" s="37">
        <f aca="true" t="shared" si="22" ref="R51:R72">N27</f>
        <v>0</v>
      </c>
    </row>
    <row r="52" spans="1:18" ht="12.75">
      <c r="A52" s="7" t="s">
        <v>40</v>
      </c>
      <c r="B52" s="18">
        <f aca="true" t="shared" si="23" ref="B52:J52">B4+B28</f>
        <v>0</v>
      </c>
      <c r="C52" s="18">
        <f t="shared" si="23"/>
        <v>4</v>
      </c>
      <c r="D52" s="18">
        <f t="shared" si="23"/>
        <v>8</v>
      </c>
      <c r="E52" s="18">
        <f t="shared" si="23"/>
        <v>3</v>
      </c>
      <c r="F52" s="18">
        <f t="shared" si="23"/>
        <v>0</v>
      </c>
      <c r="G52" s="18">
        <f t="shared" si="23"/>
        <v>1</v>
      </c>
      <c r="H52" s="19">
        <f t="shared" si="23"/>
        <v>15</v>
      </c>
      <c r="I52" s="18">
        <f t="shared" si="23"/>
        <v>0</v>
      </c>
      <c r="J52" s="20">
        <f t="shared" si="23"/>
        <v>0</v>
      </c>
      <c r="K52" s="35">
        <f t="shared" si="19"/>
        <v>31</v>
      </c>
      <c r="M52" s="22" t="str">
        <f t="shared" si="16"/>
        <v>02/03</v>
      </c>
      <c r="N52" s="21">
        <f t="shared" si="17"/>
        <v>31</v>
      </c>
      <c r="P52" s="22" t="str">
        <f t="shared" si="20"/>
        <v>02/03</v>
      </c>
      <c r="Q52" s="21">
        <f t="shared" si="21"/>
        <v>31</v>
      </c>
      <c r="R52" s="38">
        <f t="shared" si="22"/>
        <v>0</v>
      </c>
    </row>
    <row r="53" spans="1:18" ht="12.75">
      <c r="A53" s="7" t="s">
        <v>41</v>
      </c>
      <c r="B53" s="18">
        <f aca="true" t="shared" si="24" ref="B53:J53">B5+B29</f>
        <v>0</v>
      </c>
      <c r="C53" s="18">
        <f t="shared" si="24"/>
        <v>2</v>
      </c>
      <c r="D53" s="18">
        <f t="shared" si="24"/>
        <v>10</v>
      </c>
      <c r="E53" s="18">
        <f t="shared" si="24"/>
        <v>1</v>
      </c>
      <c r="F53" s="18">
        <f t="shared" si="24"/>
        <v>0</v>
      </c>
      <c r="G53" s="18">
        <f t="shared" si="24"/>
        <v>2</v>
      </c>
      <c r="H53" s="19">
        <f t="shared" si="24"/>
        <v>23</v>
      </c>
      <c r="I53" s="18">
        <f t="shared" si="24"/>
        <v>0</v>
      </c>
      <c r="J53" s="20">
        <f t="shared" si="24"/>
        <v>0</v>
      </c>
      <c r="K53" s="35">
        <f t="shared" si="19"/>
        <v>38</v>
      </c>
      <c r="M53" s="22" t="str">
        <f t="shared" si="16"/>
        <v>03/04</v>
      </c>
      <c r="N53" s="21">
        <f t="shared" si="17"/>
        <v>38</v>
      </c>
      <c r="P53" s="22" t="str">
        <f t="shared" si="20"/>
        <v>03/04</v>
      </c>
      <c r="Q53" s="21">
        <f t="shared" si="21"/>
        <v>38</v>
      </c>
      <c r="R53" s="38">
        <f t="shared" si="22"/>
        <v>0</v>
      </c>
    </row>
    <row r="54" spans="1:18" ht="12.75">
      <c r="A54" s="23" t="s">
        <v>42</v>
      </c>
      <c r="B54" s="18">
        <f aca="true" t="shared" si="25" ref="B54:J54">B6+B30</f>
        <v>0</v>
      </c>
      <c r="C54" s="18">
        <f t="shared" si="25"/>
        <v>3</v>
      </c>
      <c r="D54" s="18">
        <f t="shared" si="25"/>
        <v>38</v>
      </c>
      <c r="E54" s="18">
        <f t="shared" si="25"/>
        <v>13</v>
      </c>
      <c r="F54" s="18">
        <f t="shared" si="25"/>
        <v>0</v>
      </c>
      <c r="G54" s="18">
        <f t="shared" si="25"/>
        <v>6</v>
      </c>
      <c r="H54" s="19">
        <f t="shared" si="25"/>
        <v>42</v>
      </c>
      <c r="I54" s="18">
        <f t="shared" si="25"/>
        <v>0</v>
      </c>
      <c r="J54" s="20">
        <f t="shared" si="25"/>
        <v>0</v>
      </c>
      <c r="K54" s="35">
        <f t="shared" si="19"/>
        <v>102</v>
      </c>
      <c r="M54" s="22" t="str">
        <f t="shared" si="16"/>
        <v>04/05</v>
      </c>
      <c r="N54" s="21">
        <f t="shared" si="17"/>
        <v>102</v>
      </c>
      <c r="P54" s="22" t="str">
        <f t="shared" si="20"/>
        <v>04/05</v>
      </c>
      <c r="Q54" s="21">
        <f t="shared" si="21"/>
        <v>102</v>
      </c>
      <c r="R54" s="38">
        <f t="shared" si="22"/>
        <v>0</v>
      </c>
    </row>
    <row r="55" spans="1:18" ht="12.75">
      <c r="A55" s="23" t="s">
        <v>43</v>
      </c>
      <c r="B55" s="18">
        <f aca="true" t="shared" si="26" ref="B55:J55">B7+B31</f>
        <v>4</v>
      </c>
      <c r="C55" s="18">
        <f t="shared" si="26"/>
        <v>6</v>
      </c>
      <c r="D55" s="18">
        <f t="shared" si="26"/>
        <v>23</v>
      </c>
      <c r="E55" s="18">
        <f t="shared" si="26"/>
        <v>11</v>
      </c>
      <c r="F55" s="18">
        <f t="shared" si="26"/>
        <v>1</v>
      </c>
      <c r="G55" s="18">
        <f t="shared" si="26"/>
        <v>3</v>
      </c>
      <c r="H55" s="19">
        <f t="shared" si="26"/>
        <v>33</v>
      </c>
      <c r="I55" s="18">
        <f t="shared" si="26"/>
        <v>0</v>
      </c>
      <c r="J55" s="20">
        <f t="shared" si="26"/>
        <v>0</v>
      </c>
      <c r="K55" s="35">
        <f t="shared" si="19"/>
        <v>81</v>
      </c>
      <c r="M55" s="22" t="str">
        <f t="shared" si="16"/>
        <v>05/06</v>
      </c>
      <c r="N55" s="21">
        <f t="shared" si="17"/>
        <v>81</v>
      </c>
      <c r="P55" s="22" t="str">
        <f t="shared" si="20"/>
        <v>05/06</v>
      </c>
      <c r="Q55" s="21">
        <f t="shared" si="21"/>
        <v>81</v>
      </c>
      <c r="R55" s="38">
        <f t="shared" si="22"/>
        <v>0</v>
      </c>
    </row>
    <row r="56" spans="1:18" ht="12.75">
      <c r="A56" s="24" t="s">
        <v>45</v>
      </c>
      <c r="B56" s="25">
        <f aca="true" t="shared" si="27" ref="B56:J56">B8+B32</f>
        <v>14</v>
      </c>
      <c r="C56" s="25">
        <f t="shared" si="27"/>
        <v>9</v>
      </c>
      <c r="D56" s="25">
        <f t="shared" si="27"/>
        <v>5</v>
      </c>
      <c r="E56" s="25">
        <f t="shared" si="27"/>
        <v>4</v>
      </c>
      <c r="F56" s="25">
        <f t="shared" si="27"/>
        <v>1</v>
      </c>
      <c r="G56" s="25">
        <f t="shared" si="27"/>
        <v>6</v>
      </c>
      <c r="H56" s="26">
        <f t="shared" si="27"/>
        <v>43</v>
      </c>
      <c r="I56" s="25">
        <f t="shared" si="27"/>
        <v>7</v>
      </c>
      <c r="J56" s="27">
        <f t="shared" si="27"/>
        <v>0</v>
      </c>
      <c r="K56" s="35">
        <f t="shared" si="19"/>
        <v>89</v>
      </c>
      <c r="M56" s="22" t="str">
        <f t="shared" si="16"/>
        <v>06/07</v>
      </c>
      <c r="N56" s="21">
        <f t="shared" si="17"/>
        <v>89</v>
      </c>
      <c r="P56" s="22" t="str">
        <f t="shared" si="20"/>
        <v>06/07</v>
      </c>
      <c r="Q56" s="21">
        <f t="shared" si="21"/>
        <v>89</v>
      </c>
      <c r="R56" s="38">
        <f t="shared" si="22"/>
        <v>0</v>
      </c>
    </row>
    <row r="57" spans="1:18" ht="12.75">
      <c r="A57" s="23" t="s">
        <v>44</v>
      </c>
      <c r="B57" s="25">
        <f aca="true" t="shared" si="28" ref="B57:J57">B9+B33</f>
        <v>20</v>
      </c>
      <c r="C57" s="25">
        <f t="shared" si="28"/>
        <v>6</v>
      </c>
      <c r="D57" s="25">
        <f t="shared" si="28"/>
        <v>7</v>
      </c>
      <c r="E57" s="25">
        <f t="shared" si="28"/>
        <v>12</v>
      </c>
      <c r="F57" s="25">
        <f t="shared" si="28"/>
        <v>0</v>
      </c>
      <c r="G57" s="25">
        <f t="shared" si="28"/>
        <v>13</v>
      </c>
      <c r="H57" s="26">
        <f t="shared" si="28"/>
        <v>20</v>
      </c>
      <c r="I57" s="25">
        <f t="shared" si="28"/>
        <v>10</v>
      </c>
      <c r="J57" s="27">
        <f t="shared" si="28"/>
        <v>0</v>
      </c>
      <c r="K57" s="35">
        <f t="shared" si="19"/>
        <v>88</v>
      </c>
      <c r="M57" s="22" t="str">
        <f t="shared" si="16"/>
        <v>07/08</v>
      </c>
      <c r="N57" s="21">
        <f t="shared" si="17"/>
        <v>88</v>
      </c>
      <c r="P57" s="22" t="str">
        <f t="shared" si="20"/>
        <v>07/08</v>
      </c>
      <c r="Q57" s="21">
        <f t="shared" si="21"/>
        <v>82</v>
      </c>
      <c r="R57" s="38">
        <f t="shared" si="22"/>
        <v>6</v>
      </c>
    </row>
    <row r="58" spans="1:18" ht="12.75">
      <c r="A58" s="24" t="s">
        <v>46</v>
      </c>
      <c r="B58" s="25">
        <f aca="true" t="shared" si="29" ref="B58:J58">B10+B34</f>
        <v>35</v>
      </c>
      <c r="C58" s="25">
        <f t="shared" si="29"/>
        <v>12</v>
      </c>
      <c r="D58" s="25">
        <f t="shared" si="29"/>
        <v>11</v>
      </c>
      <c r="E58" s="25">
        <f t="shared" si="29"/>
        <v>29</v>
      </c>
      <c r="F58" s="25">
        <f t="shared" si="29"/>
        <v>0</v>
      </c>
      <c r="G58" s="25">
        <f t="shared" si="29"/>
        <v>11</v>
      </c>
      <c r="H58" s="26">
        <f t="shared" si="29"/>
        <v>44</v>
      </c>
      <c r="I58" s="25">
        <f t="shared" si="29"/>
        <v>13</v>
      </c>
      <c r="J58" s="27">
        <f t="shared" si="29"/>
        <v>1</v>
      </c>
      <c r="K58" s="35">
        <f t="shared" si="19"/>
        <v>156</v>
      </c>
      <c r="M58" s="22" t="str">
        <f t="shared" si="16"/>
        <v>08/09</v>
      </c>
      <c r="N58" s="21">
        <f t="shared" si="17"/>
        <v>156</v>
      </c>
      <c r="P58" s="22" t="str">
        <f t="shared" si="20"/>
        <v>08/09</v>
      </c>
      <c r="Q58" s="21">
        <f t="shared" si="21"/>
        <v>112</v>
      </c>
      <c r="R58" s="38">
        <f t="shared" si="22"/>
        <v>44</v>
      </c>
    </row>
    <row r="59" spans="1:18" ht="12.75">
      <c r="A59" s="24" t="s">
        <v>48</v>
      </c>
      <c r="B59" s="25">
        <f aca="true" t="shared" si="30" ref="B59:J59">B11+B35</f>
        <v>29</v>
      </c>
      <c r="C59" s="25">
        <f t="shared" si="30"/>
        <v>19</v>
      </c>
      <c r="D59" s="25">
        <f t="shared" si="30"/>
        <v>8</v>
      </c>
      <c r="E59" s="25">
        <f t="shared" si="30"/>
        <v>9</v>
      </c>
      <c r="F59" s="25">
        <f t="shared" si="30"/>
        <v>0</v>
      </c>
      <c r="G59" s="25">
        <f t="shared" si="30"/>
        <v>7</v>
      </c>
      <c r="H59" s="26">
        <f t="shared" si="30"/>
        <v>16</v>
      </c>
      <c r="I59" s="25">
        <f t="shared" si="30"/>
        <v>10</v>
      </c>
      <c r="J59" s="27">
        <f t="shared" si="30"/>
        <v>0</v>
      </c>
      <c r="K59" s="35">
        <f t="shared" si="19"/>
        <v>98</v>
      </c>
      <c r="M59" s="22" t="str">
        <f t="shared" si="16"/>
        <v>09/10</v>
      </c>
      <c r="N59" s="21">
        <f t="shared" si="17"/>
        <v>98</v>
      </c>
      <c r="P59" s="22" t="str">
        <f t="shared" si="20"/>
        <v>09/10</v>
      </c>
      <c r="Q59" s="21">
        <f t="shared" si="21"/>
        <v>90</v>
      </c>
      <c r="R59" s="38">
        <f t="shared" si="22"/>
        <v>8</v>
      </c>
    </row>
    <row r="60" spans="1:18" ht="12.75">
      <c r="A60" s="24" t="s">
        <v>51</v>
      </c>
      <c r="B60" s="25">
        <f aca="true" t="shared" si="31" ref="B60:J60">B12+B36</f>
        <v>15</v>
      </c>
      <c r="C60" s="25">
        <f t="shared" si="31"/>
        <v>22</v>
      </c>
      <c r="D60" s="25">
        <f t="shared" si="31"/>
        <v>13</v>
      </c>
      <c r="E60" s="25">
        <f t="shared" si="31"/>
        <v>7</v>
      </c>
      <c r="F60" s="25">
        <f t="shared" si="31"/>
        <v>6</v>
      </c>
      <c r="G60" s="25">
        <f t="shared" si="31"/>
        <v>8</v>
      </c>
      <c r="H60" s="26">
        <f t="shared" si="31"/>
        <v>30</v>
      </c>
      <c r="I60" s="25">
        <f t="shared" si="31"/>
        <v>5</v>
      </c>
      <c r="J60" s="27">
        <f t="shared" si="31"/>
        <v>0</v>
      </c>
      <c r="K60" s="164">
        <f t="shared" si="19"/>
        <v>106</v>
      </c>
      <c r="M60" s="22" t="str">
        <f t="shared" si="16"/>
        <v>10/11</v>
      </c>
      <c r="N60" s="21">
        <f aca="true" t="shared" si="32" ref="N60:N65">K60</f>
        <v>106</v>
      </c>
      <c r="P60" s="22" t="str">
        <f t="shared" si="20"/>
        <v>10/11</v>
      </c>
      <c r="Q60" s="21">
        <f t="shared" si="21"/>
        <v>92</v>
      </c>
      <c r="R60" s="38">
        <f t="shared" si="22"/>
        <v>14</v>
      </c>
    </row>
    <row r="61" spans="1:18" ht="12.75">
      <c r="A61" s="24" t="s">
        <v>56</v>
      </c>
      <c r="B61" s="25">
        <f aca="true" t="shared" si="33" ref="B61:J61">B13+B37</f>
        <v>19</v>
      </c>
      <c r="C61" s="25">
        <f t="shared" si="33"/>
        <v>15</v>
      </c>
      <c r="D61" s="25">
        <f t="shared" si="33"/>
        <v>18</v>
      </c>
      <c r="E61" s="25">
        <f t="shared" si="33"/>
        <v>10</v>
      </c>
      <c r="F61" s="25">
        <f t="shared" si="33"/>
        <v>3</v>
      </c>
      <c r="G61" s="25">
        <f t="shared" si="33"/>
        <v>7</v>
      </c>
      <c r="H61" s="26">
        <f t="shared" si="33"/>
        <v>22</v>
      </c>
      <c r="I61" s="25">
        <f t="shared" si="33"/>
        <v>5</v>
      </c>
      <c r="J61" s="27">
        <f t="shared" si="33"/>
        <v>2</v>
      </c>
      <c r="K61" s="164">
        <f t="shared" si="19"/>
        <v>101</v>
      </c>
      <c r="M61" s="22" t="str">
        <f t="shared" si="16"/>
        <v>11/12</v>
      </c>
      <c r="N61" s="21">
        <f t="shared" si="32"/>
        <v>101</v>
      </c>
      <c r="P61" s="22" t="str">
        <f t="shared" si="20"/>
        <v>11/12</v>
      </c>
      <c r="Q61" s="21">
        <f t="shared" si="21"/>
        <v>86</v>
      </c>
      <c r="R61" s="38">
        <f t="shared" si="22"/>
        <v>15</v>
      </c>
    </row>
    <row r="62" spans="1:18" ht="12.75">
      <c r="A62" s="24" t="s">
        <v>61</v>
      </c>
      <c r="B62" s="25">
        <f aca="true" t="shared" si="34" ref="B62:J62">B14+B38</f>
        <v>22</v>
      </c>
      <c r="C62" s="25">
        <f t="shared" si="34"/>
        <v>18</v>
      </c>
      <c r="D62" s="25">
        <f t="shared" si="34"/>
        <v>17</v>
      </c>
      <c r="E62" s="25">
        <f t="shared" si="34"/>
        <v>12</v>
      </c>
      <c r="F62" s="25">
        <f t="shared" si="34"/>
        <v>2</v>
      </c>
      <c r="G62" s="25">
        <f t="shared" si="34"/>
        <v>8</v>
      </c>
      <c r="H62" s="26">
        <f t="shared" si="34"/>
        <v>22</v>
      </c>
      <c r="I62" s="25">
        <f t="shared" si="34"/>
        <v>5</v>
      </c>
      <c r="J62" s="27">
        <f t="shared" si="34"/>
        <v>4</v>
      </c>
      <c r="K62" s="164">
        <f t="shared" si="19"/>
        <v>110</v>
      </c>
      <c r="M62" s="22" t="str">
        <f t="shared" si="16"/>
        <v>12/13</v>
      </c>
      <c r="N62" s="21">
        <f t="shared" si="32"/>
        <v>110</v>
      </c>
      <c r="P62" s="22" t="str">
        <f t="shared" si="20"/>
        <v>12/13</v>
      </c>
      <c r="Q62" s="21">
        <f t="shared" si="21"/>
        <v>95</v>
      </c>
      <c r="R62" s="38">
        <f t="shared" si="22"/>
        <v>15</v>
      </c>
    </row>
    <row r="63" spans="1:18" ht="12.75">
      <c r="A63" s="24" t="s">
        <v>65</v>
      </c>
      <c r="B63" s="25">
        <f aca="true" t="shared" si="35" ref="B63:J63">B15+B39</f>
        <v>23</v>
      </c>
      <c r="C63" s="25">
        <f t="shared" si="35"/>
        <v>31</v>
      </c>
      <c r="D63" s="25">
        <f t="shared" si="35"/>
        <v>22</v>
      </c>
      <c r="E63" s="25">
        <f t="shared" si="35"/>
        <v>14</v>
      </c>
      <c r="F63" s="25">
        <f t="shared" si="35"/>
        <v>3</v>
      </c>
      <c r="G63" s="25">
        <f t="shared" si="35"/>
        <v>9</v>
      </c>
      <c r="H63" s="26">
        <f t="shared" si="35"/>
        <v>20</v>
      </c>
      <c r="I63" s="25">
        <f t="shared" si="35"/>
        <v>6</v>
      </c>
      <c r="J63" s="27">
        <f t="shared" si="35"/>
        <v>1</v>
      </c>
      <c r="K63" s="164">
        <f t="shared" si="19"/>
        <v>129</v>
      </c>
      <c r="M63" s="22" t="str">
        <f t="shared" si="16"/>
        <v>13/14</v>
      </c>
      <c r="N63" s="21">
        <f t="shared" si="32"/>
        <v>129</v>
      </c>
      <c r="P63" s="22" t="str">
        <f t="shared" si="20"/>
        <v>13/14</v>
      </c>
      <c r="Q63" s="21">
        <f t="shared" si="21"/>
        <v>111</v>
      </c>
      <c r="R63" s="38">
        <f t="shared" si="22"/>
        <v>18</v>
      </c>
    </row>
    <row r="64" spans="1:18" ht="12.75">
      <c r="A64" s="24" t="s">
        <v>68</v>
      </c>
      <c r="B64" s="179">
        <f aca="true" t="shared" si="36" ref="B64:J64">B16+B40</f>
        <v>17</v>
      </c>
      <c r="C64" s="25">
        <f t="shared" si="36"/>
        <v>26</v>
      </c>
      <c r="D64" s="25">
        <f t="shared" si="36"/>
        <v>17</v>
      </c>
      <c r="E64" s="25">
        <f t="shared" si="36"/>
        <v>8</v>
      </c>
      <c r="F64" s="25">
        <f t="shared" si="36"/>
        <v>2</v>
      </c>
      <c r="G64" s="25">
        <f t="shared" si="36"/>
        <v>7</v>
      </c>
      <c r="H64" s="26">
        <f t="shared" si="36"/>
        <v>19</v>
      </c>
      <c r="I64" s="25">
        <f t="shared" si="36"/>
        <v>5</v>
      </c>
      <c r="J64" s="27">
        <f t="shared" si="36"/>
        <v>0</v>
      </c>
      <c r="K64" s="164">
        <f t="shared" si="19"/>
        <v>101</v>
      </c>
      <c r="M64" s="22" t="str">
        <f t="shared" si="16"/>
        <v>14/15</v>
      </c>
      <c r="N64" s="21">
        <f t="shared" si="32"/>
        <v>101</v>
      </c>
      <c r="P64" s="22" t="str">
        <f t="shared" si="20"/>
        <v>14/15</v>
      </c>
      <c r="Q64" s="21">
        <f t="shared" si="21"/>
        <v>87</v>
      </c>
      <c r="R64" s="38">
        <f t="shared" si="22"/>
        <v>14</v>
      </c>
    </row>
    <row r="65" spans="1:18" ht="12.75">
      <c r="A65" s="24" t="s">
        <v>69</v>
      </c>
      <c r="B65" s="179">
        <f aca="true" t="shared" si="37" ref="B65:J65">B17+B41</f>
        <v>20</v>
      </c>
      <c r="C65" s="25">
        <f t="shared" si="37"/>
        <v>24</v>
      </c>
      <c r="D65" s="25">
        <f t="shared" si="37"/>
        <v>9</v>
      </c>
      <c r="E65" s="25">
        <f t="shared" si="37"/>
        <v>8</v>
      </c>
      <c r="F65" s="25">
        <f t="shared" si="37"/>
        <v>4</v>
      </c>
      <c r="G65" s="25">
        <f t="shared" si="37"/>
        <v>9</v>
      </c>
      <c r="H65" s="26">
        <f t="shared" si="37"/>
        <v>21</v>
      </c>
      <c r="I65" s="25">
        <f t="shared" si="37"/>
        <v>6</v>
      </c>
      <c r="J65" s="27">
        <f t="shared" si="37"/>
        <v>0</v>
      </c>
      <c r="K65" s="164">
        <f t="shared" si="19"/>
        <v>101</v>
      </c>
      <c r="M65" s="22" t="str">
        <f t="shared" si="16"/>
        <v>15/16</v>
      </c>
      <c r="N65" s="21">
        <f t="shared" si="32"/>
        <v>101</v>
      </c>
      <c r="P65" s="22" t="str">
        <f t="shared" si="20"/>
        <v>15/16</v>
      </c>
      <c r="Q65" s="21">
        <f t="shared" si="21"/>
        <v>75</v>
      </c>
      <c r="R65" s="38">
        <f t="shared" si="22"/>
        <v>26</v>
      </c>
    </row>
    <row r="66" spans="1:18" ht="12.75">
      <c r="A66" s="24" t="s">
        <v>78</v>
      </c>
      <c r="B66" s="179">
        <f aca="true" t="shared" si="38" ref="B66:J66">B18+B42</f>
        <v>25</v>
      </c>
      <c r="C66" s="25">
        <f t="shared" si="38"/>
        <v>22</v>
      </c>
      <c r="D66" s="25">
        <f t="shared" si="38"/>
        <v>10</v>
      </c>
      <c r="E66" s="25">
        <f t="shared" si="38"/>
        <v>19</v>
      </c>
      <c r="F66" s="25">
        <f t="shared" si="38"/>
        <v>7</v>
      </c>
      <c r="G66" s="25">
        <f t="shared" si="38"/>
        <v>9</v>
      </c>
      <c r="H66" s="26">
        <f t="shared" si="38"/>
        <v>17</v>
      </c>
      <c r="I66" s="25">
        <f t="shared" si="38"/>
        <v>5</v>
      </c>
      <c r="J66" s="27">
        <f t="shared" si="38"/>
        <v>4</v>
      </c>
      <c r="K66" s="164">
        <f aca="true" t="shared" si="39" ref="K66:K67">SUM(B66:J66)</f>
        <v>118</v>
      </c>
      <c r="M66" s="22" t="str">
        <f aca="true" t="shared" si="40" ref="M66:M72">A66</f>
        <v>16/17</v>
      </c>
      <c r="N66" s="21">
        <f aca="true" t="shared" si="41" ref="N66:N72">K66</f>
        <v>118</v>
      </c>
      <c r="P66" s="22" t="str">
        <f t="shared" si="20"/>
        <v>16/17</v>
      </c>
      <c r="Q66" s="21">
        <f t="shared" si="21"/>
        <v>83</v>
      </c>
      <c r="R66" s="38">
        <f t="shared" si="22"/>
        <v>35</v>
      </c>
    </row>
    <row r="67" spans="1:18" ht="12.75">
      <c r="A67" s="24" t="s">
        <v>79</v>
      </c>
      <c r="B67" s="179">
        <f aca="true" t="shared" si="42" ref="B67:J67">B19+B43</f>
        <v>30</v>
      </c>
      <c r="C67" s="25">
        <f t="shared" si="42"/>
        <v>29</v>
      </c>
      <c r="D67" s="25">
        <f t="shared" si="42"/>
        <v>7</v>
      </c>
      <c r="E67" s="25">
        <f t="shared" si="42"/>
        <v>7</v>
      </c>
      <c r="F67" s="25">
        <f t="shared" si="42"/>
        <v>5</v>
      </c>
      <c r="G67" s="25">
        <f t="shared" si="42"/>
        <v>10</v>
      </c>
      <c r="H67" s="26">
        <f t="shared" si="42"/>
        <v>18</v>
      </c>
      <c r="I67" s="25">
        <f t="shared" si="42"/>
        <v>6</v>
      </c>
      <c r="J67" s="27">
        <f t="shared" si="42"/>
        <v>2</v>
      </c>
      <c r="K67" s="164">
        <f t="shared" si="39"/>
        <v>114</v>
      </c>
      <c r="M67" s="22" t="str">
        <f t="shared" si="40"/>
        <v>17/18</v>
      </c>
      <c r="N67" s="21">
        <f t="shared" si="41"/>
        <v>114</v>
      </c>
      <c r="P67" s="22" t="str">
        <f t="shared" si="20"/>
        <v>17/18</v>
      </c>
      <c r="Q67" s="21">
        <f t="shared" si="21"/>
        <v>83</v>
      </c>
      <c r="R67" s="38">
        <f t="shared" si="22"/>
        <v>31</v>
      </c>
    </row>
    <row r="68" spans="1:18" ht="12.75">
      <c r="A68" s="24" t="s">
        <v>81</v>
      </c>
      <c r="B68" s="179">
        <f aca="true" t="shared" si="43" ref="B68:J68">B20+B44</f>
        <v>34</v>
      </c>
      <c r="C68" s="25">
        <f t="shared" si="43"/>
        <v>27</v>
      </c>
      <c r="D68" s="25">
        <f t="shared" si="43"/>
        <v>6</v>
      </c>
      <c r="E68" s="25">
        <f t="shared" si="43"/>
        <v>11</v>
      </c>
      <c r="F68" s="25">
        <f t="shared" si="43"/>
        <v>8</v>
      </c>
      <c r="G68" s="25">
        <f t="shared" si="43"/>
        <v>11</v>
      </c>
      <c r="H68" s="26">
        <f t="shared" si="43"/>
        <v>16</v>
      </c>
      <c r="I68" s="25">
        <f t="shared" si="43"/>
        <v>7</v>
      </c>
      <c r="J68" s="27">
        <f t="shared" si="43"/>
        <v>6</v>
      </c>
      <c r="K68" s="164">
        <f aca="true" t="shared" si="44" ref="K68:K72">SUM(B68:J68)</f>
        <v>126</v>
      </c>
      <c r="M68" s="22" t="str">
        <f t="shared" si="40"/>
        <v>18/19</v>
      </c>
      <c r="N68" s="21">
        <f t="shared" si="41"/>
        <v>126</v>
      </c>
      <c r="P68" s="22" t="str">
        <f t="shared" si="20"/>
        <v>18/19</v>
      </c>
      <c r="Q68" s="21">
        <f t="shared" si="21"/>
        <v>76</v>
      </c>
      <c r="R68" s="38">
        <f t="shared" si="22"/>
        <v>50</v>
      </c>
    </row>
    <row r="69" spans="1:18" ht="12.75">
      <c r="A69" s="24" t="s">
        <v>83</v>
      </c>
      <c r="B69" s="179">
        <f aca="true" t="shared" si="45" ref="B69:J69">B21+B45</f>
        <v>9</v>
      </c>
      <c r="C69" s="25">
        <f t="shared" si="45"/>
        <v>10</v>
      </c>
      <c r="D69" s="25">
        <f t="shared" si="45"/>
        <v>4</v>
      </c>
      <c r="E69" s="25">
        <f t="shared" si="45"/>
        <v>8</v>
      </c>
      <c r="F69" s="25">
        <f t="shared" si="45"/>
        <v>3</v>
      </c>
      <c r="G69" s="25">
        <f t="shared" si="45"/>
        <v>2</v>
      </c>
      <c r="H69" s="26">
        <f t="shared" si="45"/>
        <v>10</v>
      </c>
      <c r="I69" s="25">
        <f t="shared" si="45"/>
        <v>3</v>
      </c>
      <c r="J69" s="27">
        <f t="shared" si="45"/>
        <v>1</v>
      </c>
      <c r="K69" s="164">
        <f t="shared" si="44"/>
        <v>50</v>
      </c>
      <c r="M69" s="22" t="str">
        <f t="shared" si="40"/>
        <v>19/20</v>
      </c>
      <c r="N69" s="21">
        <f t="shared" si="41"/>
        <v>50</v>
      </c>
      <c r="P69" s="22" t="str">
        <f t="shared" si="20"/>
        <v>19/20</v>
      </c>
      <c r="Q69" s="21">
        <f t="shared" si="21"/>
        <v>29</v>
      </c>
      <c r="R69" s="38">
        <f t="shared" si="22"/>
        <v>21</v>
      </c>
    </row>
    <row r="70" spans="1:18" ht="12.75">
      <c r="A70" s="24" t="s">
        <v>87</v>
      </c>
      <c r="B70" s="179">
        <f aca="true" t="shared" si="46" ref="B70:J70">B22+B46</f>
        <v>6</v>
      </c>
      <c r="C70" s="25">
        <f t="shared" si="46"/>
        <v>5</v>
      </c>
      <c r="D70" s="25">
        <f t="shared" si="46"/>
        <v>0</v>
      </c>
      <c r="E70" s="25">
        <f t="shared" si="46"/>
        <v>1</v>
      </c>
      <c r="F70" s="25">
        <f t="shared" si="46"/>
        <v>1</v>
      </c>
      <c r="G70" s="25">
        <f t="shared" si="46"/>
        <v>5</v>
      </c>
      <c r="H70" s="26">
        <f t="shared" si="46"/>
        <v>5</v>
      </c>
      <c r="I70" s="25">
        <f t="shared" si="46"/>
        <v>0</v>
      </c>
      <c r="J70" s="27">
        <f t="shared" si="46"/>
        <v>1</v>
      </c>
      <c r="K70" s="164">
        <f t="shared" si="44"/>
        <v>24</v>
      </c>
      <c r="M70" s="22" t="str">
        <f t="shared" si="40"/>
        <v>20/21</v>
      </c>
      <c r="N70" s="21">
        <f t="shared" si="41"/>
        <v>24</v>
      </c>
      <c r="P70" s="22" t="str">
        <f t="shared" si="20"/>
        <v>20/21</v>
      </c>
      <c r="Q70" s="21">
        <f t="shared" si="21"/>
        <v>10</v>
      </c>
      <c r="R70" s="38">
        <f t="shared" si="22"/>
        <v>14</v>
      </c>
    </row>
    <row r="71" spans="1:18" ht="12.75">
      <c r="A71" s="24" t="s">
        <v>88</v>
      </c>
      <c r="B71" s="179">
        <f aca="true" t="shared" si="47" ref="B71:J71">B23+B47</f>
        <v>11</v>
      </c>
      <c r="C71" s="25">
        <f t="shared" si="47"/>
        <v>14</v>
      </c>
      <c r="D71" s="25">
        <f t="shared" si="47"/>
        <v>6</v>
      </c>
      <c r="E71" s="25">
        <f t="shared" si="47"/>
        <v>2</v>
      </c>
      <c r="F71" s="25">
        <f t="shared" si="47"/>
        <v>8</v>
      </c>
      <c r="G71" s="25">
        <f t="shared" si="47"/>
        <v>6</v>
      </c>
      <c r="H71" s="26">
        <f t="shared" si="47"/>
        <v>10</v>
      </c>
      <c r="I71" s="25">
        <f t="shared" si="47"/>
        <v>1</v>
      </c>
      <c r="J71" s="27">
        <f t="shared" si="47"/>
        <v>10</v>
      </c>
      <c r="K71" s="164">
        <f t="shared" si="44"/>
        <v>68</v>
      </c>
      <c r="M71" s="22" t="str">
        <f t="shared" si="40"/>
        <v>21/22</v>
      </c>
      <c r="N71" s="21">
        <f t="shared" si="41"/>
        <v>68</v>
      </c>
      <c r="P71" s="22" t="str">
        <f t="shared" si="20"/>
        <v>21/22</v>
      </c>
      <c r="Q71" s="21">
        <f t="shared" si="21"/>
        <v>30</v>
      </c>
      <c r="R71" s="38">
        <f t="shared" si="22"/>
        <v>38</v>
      </c>
    </row>
    <row r="72" spans="1:18" ht="12.75">
      <c r="A72" s="28" t="s">
        <v>89</v>
      </c>
      <c r="B72" s="180">
        <f aca="true" t="shared" si="48" ref="B72:J72">B24+B48</f>
        <v>20</v>
      </c>
      <c r="C72" s="29">
        <f t="shared" si="48"/>
        <v>27</v>
      </c>
      <c r="D72" s="29">
        <f t="shared" si="48"/>
        <v>12</v>
      </c>
      <c r="E72" s="29">
        <f t="shared" si="48"/>
        <v>13</v>
      </c>
      <c r="F72" s="29">
        <f t="shared" si="48"/>
        <v>6</v>
      </c>
      <c r="G72" s="29">
        <f t="shared" si="48"/>
        <v>4</v>
      </c>
      <c r="H72" s="30">
        <f t="shared" si="48"/>
        <v>3</v>
      </c>
      <c r="I72" s="29">
        <f t="shared" si="48"/>
        <v>4</v>
      </c>
      <c r="J72" s="31">
        <f t="shared" si="48"/>
        <v>3</v>
      </c>
      <c r="K72" s="173">
        <f t="shared" si="44"/>
        <v>92</v>
      </c>
      <c r="M72" s="33" t="str">
        <f t="shared" si="40"/>
        <v>22/23</v>
      </c>
      <c r="N72" s="32">
        <f t="shared" si="41"/>
        <v>92</v>
      </c>
      <c r="P72" s="33" t="str">
        <f t="shared" si="20"/>
        <v>22/23</v>
      </c>
      <c r="Q72" s="32">
        <f t="shared" si="21"/>
        <v>42</v>
      </c>
      <c r="R72" s="39">
        <f t="shared" si="22"/>
        <v>0</v>
      </c>
    </row>
    <row r="74" spans="1:14" ht="34.5" thickBot="1">
      <c r="A74" s="332" t="s">
        <v>95</v>
      </c>
      <c r="B74" s="4" t="s">
        <v>25</v>
      </c>
      <c r="C74" s="4" t="s">
        <v>1</v>
      </c>
      <c r="D74" s="4" t="s">
        <v>80</v>
      </c>
      <c r="E74" s="4" t="s">
        <v>29</v>
      </c>
      <c r="F74" s="4" t="s">
        <v>62</v>
      </c>
      <c r="G74" s="4" t="s">
        <v>2</v>
      </c>
      <c r="H74" s="8" t="s">
        <v>0</v>
      </c>
      <c r="I74" s="4" t="s">
        <v>23</v>
      </c>
      <c r="J74" s="5" t="s">
        <v>37</v>
      </c>
      <c r="K74" s="8" t="s">
        <v>3</v>
      </c>
      <c r="M74" s="332" t="str">
        <f aca="true" t="shared" si="49" ref="M74:M95">A74</f>
        <v>Výukové pobyty ICM</v>
      </c>
      <c r="N74" s="3" t="str">
        <f aca="true" t="shared" si="50" ref="N74:N95">K74</f>
        <v>UJEP</v>
      </c>
    </row>
    <row r="75" spans="1:14" ht="12" thickTop="1">
      <c r="A75" s="12" t="s">
        <v>39</v>
      </c>
      <c r="B75" s="13"/>
      <c r="C75" s="13"/>
      <c r="D75" s="13"/>
      <c r="E75" s="13"/>
      <c r="F75" s="13"/>
      <c r="G75" s="13"/>
      <c r="H75" s="14"/>
      <c r="I75" s="13"/>
      <c r="J75" s="15"/>
      <c r="K75" s="34">
        <f aca="true" t="shared" si="51" ref="K75:K96">SUM(B75:J75)</f>
        <v>0</v>
      </c>
      <c r="M75" s="16" t="str">
        <f t="shared" si="49"/>
        <v>01/02</v>
      </c>
      <c r="N75" s="17">
        <f t="shared" si="50"/>
        <v>0</v>
      </c>
    </row>
    <row r="76" spans="1:14" ht="12.75">
      <c r="A76" s="7" t="s">
        <v>40</v>
      </c>
      <c r="B76" s="18"/>
      <c r="C76" s="18"/>
      <c r="D76" s="18"/>
      <c r="E76" s="18"/>
      <c r="F76" s="18"/>
      <c r="G76" s="18"/>
      <c r="H76" s="19"/>
      <c r="I76" s="18"/>
      <c r="J76" s="20"/>
      <c r="K76" s="35">
        <f t="shared" si="51"/>
        <v>0</v>
      </c>
      <c r="M76" s="22" t="str">
        <f t="shared" si="49"/>
        <v>02/03</v>
      </c>
      <c r="N76" s="21">
        <f t="shared" si="50"/>
        <v>0</v>
      </c>
    </row>
    <row r="77" spans="1:14" ht="12.75">
      <c r="A77" s="7" t="s">
        <v>41</v>
      </c>
      <c r="B77" s="18"/>
      <c r="C77" s="18"/>
      <c r="D77" s="18"/>
      <c r="E77" s="18"/>
      <c r="F77" s="18"/>
      <c r="G77" s="18"/>
      <c r="H77" s="19"/>
      <c r="I77" s="18"/>
      <c r="J77" s="20"/>
      <c r="K77" s="35">
        <f t="shared" si="51"/>
        <v>0</v>
      </c>
      <c r="M77" s="22" t="str">
        <f t="shared" si="49"/>
        <v>03/04</v>
      </c>
      <c r="N77" s="21">
        <f t="shared" si="50"/>
        <v>0</v>
      </c>
    </row>
    <row r="78" spans="1:14" ht="12.75">
      <c r="A78" s="23" t="s">
        <v>42</v>
      </c>
      <c r="B78" s="18"/>
      <c r="C78" s="18"/>
      <c r="D78" s="18"/>
      <c r="E78" s="18"/>
      <c r="F78" s="18"/>
      <c r="G78" s="18"/>
      <c r="H78" s="19"/>
      <c r="I78" s="18"/>
      <c r="J78" s="20"/>
      <c r="K78" s="35">
        <f t="shared" si="51"/>
        <v>0</v>
      </c>
      <c r="M78" s="22" t="str">
        <f t="shared" si="49"/>
        <v>04/05</v>
      </c>
      <c r="N78" s="21">
        <f t="shared" si="50"/>
        <v>0</v>
      </c>
    </row>
    <row r="79" spans="1:14" ht="12.75">
      <c r="A79" s="23" t="s">
        <v>43</v>
      </c>
      <c r="B79" s="18"/>
      <c r="C79" s="18"/>
      <c r="D79" s="18"/>
      <c r="E79" s="18"/>
      <c r="F79" s="18"/>
      <c r="G79" s="18"/>
      <c r="H79" s="19"/>
      <c r="I79" s="18"/>
      <c r="J79" s="20"/>
      <c r="K79" s="35">
        <f t="shared" si="51"/>
        <v>0</v>
      </c>
      <c r="M79" s="22" t="str">
        <f t="shared" si="49"/>
        <v>05/06</v>
      </c>
      <c r="N79" s="21">
        <f t="shared" si="50"/>
        <v>0</v>
      </c>
    </row>
    <row r="80" spans="1:14" ht="12.75">
      <c r="A80" s="24" t="s">
        <v>45</v>
      </c>
      <c r="B80" s="25"/>
      <c r="C80" s="25"/>
      <c r="D80" s="25"/>
      <c r="E80" s="25"/>
      <c r="F80" s="25"/>
      <c r="G80" s="25"/>
      <c r="H80" s="26"/>
      <c r="I80" s="25"/>
      <c r="J80" s="27"/>
      <c r="K80" s="35">
        <f t="shared" si="51"/>
        <v>0</v>
      </c>
      <c r="M80" s="22" t="str">
        <f t="shared" si="49"/>
        <v>06/07</v>
      </c>
      <c r="N80" s="21">
        <f t="shared" si="50"/>
        <v>0</v>
      </c>
    </row>
    <row r="81" spans="1:14" ht="12.75">
      <c r="A81" s="23" t="s">
        <v>44</v>
      </c>
      <c r="B81" s="18"/>
      <c r="C81" s="18"/>
      <c r="D81" s="18"/>
      <c r="E81" s="18"/>
      <c r="F81" s="18"/>
      <c r="G81" s="18"/>
      <c r="H81" s="19"/>
      <c r="I81" s="18"/>
      <c r="J81" s="20"/>
      <c r="K81" s="21">
        <f t="shared" si="51"/>
        <v>0</v>
      </c>
      <c r="M81" s="22" t="str">
        <f t="shared" si="49"/>
        <v>07/08</v>
      </c>
      <c r="N81" s="21">
        <f t="shared" si="50"/>
        <v>0</v>
      </c>
    </row>
    <row r="82" spans="1:14" ht="12.75">
      <c r="A82" s="23" t="s">
        <v>46</v>
      </c>
      <c r="B82" s="18"/>
      <c r="C82" s="18"/>
      <c r="D82" s="18"/>
      <c r="E82" s="18"/>
      <c r="F82" s="18"/>
      <c r="G82" s="18"/>
      <c r="H82" s="19"/>
      <c r="I82" s="18"/>
      <c r="J82" s="20"/>
      <c r="K82" s="21">
        <f t="shared" si="51"/>
        <v>0</v>
      </c>
      <c r="M82" s="22" t="str">
        <f t="shared" si="49"/>
        <v>08/09</v>
      </c>
      <c r="N82" s="21">
        <f t="shared" si="50"/>
        <v>0</v>
      </c>
    </row>
    <row r="83" spans="1:14" ht="12.75">
      <c r="A83" s="40" t="s">
        <v>48</v>
      </c>
      <c r="B83" s="13"/>
      <c r="C83" s="13"/>
      <c r="D83" s="13"/>
      <c r="E83" s="13"/>
      <c r="F83" s="13"/>
      <c r="G83" s="13"/>
      <c r="H83" s="14"/>
      <c r="I83" s="13"/>
      <c r="J83" s="15"/>
      <c r="K83" s="21">
        <f t="shared" si="51"/>
        <v>0</v>
      </c>
      <c r="M83" s="36" t="str">
        <f t="shared" si="49"/>
        <v>09/10</v>
      </c>
      <c r="N83" s="21">
        <f t="shared" si="50"/>
        <v>0</v>
      </c>
    </row>
    <row r="84" spans="1:14" ht="12.75">
      <c r="A84" s="40" t="s">
        <v>51</v>
      </c>
      <c r="B84" s="13"/>
      <c r="C84" s="13"/>
      <c r="D84" s="13"/>
      <c r="E84" s="13"/>
      <c r="F84" s="13"/>
      <c r="G84" s="13"/>
      <c r="H84" s="14"/>
      <c r="I84" s="13"/>
      <c r="J84" s="15"/>
      <c r="K84" s="21">
        <f t="shared" si="51"/>
        <v>0</v>
      </c>
      <c r="M84" s="36" t="str">
        <f t="shared" si="49"/>
        <v>10/11</v>
      </c>
      <c r="N84" s="21">
        <f t="shared" si="50"/>
        <v>0</v>
      </c>
    </row>
    <row r="85" spans="1:14" ht="12.75">
      <c r="A85" s="40" t="s">
        <v>56</v>
      </c>
      <c r="B85" s="13"/>
      <c r="C85" s="13"/>
      <c r="D85" s="13"/>
      <c r="E85" s="13"/>
      <c r="F85" s="13"/>
      <c r="G85" s="13"/>
      <c r="H85" s="14"/>
      <c r="I85" s="13"/>
      <c r="J85" s="15"/>
      <c r="K85" s="21">
        <f t="shared" si="51"/>
        <v>0</v>
      </c>
      <c r="M85" s="22" t="str">
        <f t="shared" si="49"/>
        <v>11/12</v>
      </c>
      <c r="N85" s="21">
        <f t="shared" si="50"/>
        <v>0</v>
      </c>
    </row>
    <row r="86" spans="1:14" ht="12.75">
      <c r="A86" s="40" t="s">
        <v>61</v>
      </c>
      <c r="B86" s="13"/>
      <c r="C86" s="13"/>
      <c r="D86" s="13"/>
      <c r="E86" s="13"/>
      <c r="F86" s="13"/>
      <c r="G86" s="13"/>
      <c r="H86" s="14"/>
      <c r="I86" s="13"/>
      <c r="J86" s="15"/>
      <c r="K86" s="21">
        <f t="shared" si="51"/>
        <v>0</v>
      </c>
      <c r="M86" s="36" t="str">
        <f t="shared" si="49"/>
        <v>12/13</v>
      </c>
      <c r="N86" s="21">
        <f t="shared" si="50"/>
        <v>0</v>
      </c>
    </row>
    <row r="87" spans="1:14" ht="12.75">
      <c r="A87" s="175" t="s">
        <v>65</v>
      </c>
      <c r="B87" s="176"/>
      <c r="C87" s="176"/>
      <c r="D87" s="176"/>
      <c r="E87" s="176"/>
      <c r="F87" s="176"/>
      <c r="G87" s="176"/>
      <c r="H87" s="177"/>
      <c r="I87" s="176"/>
      <c r="J87" s="178"/>
      <c r="K87" s="21">
        <f t="shared" si="51"/>
        <v>0</v>
      </c>
      <c r="M87" s="36" t="str">
        <f t="shared" si="49"/>
        <v>13/14</v>
      </c>
      <c r="N87" s="21">
        <f t="shared" si="50"/>
        <v>0</v>
      </c>
    </row>
    <row r="88" spans="1:14" ht="12.75">
      <c r="A88" s="24" t="s">
        <v>68</v>
      </c>
      <c r="B88" s="25"/>
      <c r="C88" s="25"/>
      <c r="D88" s="25"/>
      <c r="E88" s="25"/>
      <c r="F88" s="25"/>
      <c r="G88" s="25"/>
      <c r="H88" s="26"/>
      <c r="I88" s="25"/>
      <c r="J88" s="27"/>
      <c r="K88" s="21">
        <f t="shared" si="51"/>
        <v>0</v>
      </c>
      <c r="M88" s="22" t="str">
        <f t="shared" si="49"/>
        <v>14/15</v>
      </c>
      <c r="N88" s="21">
        <f t="shared" si="50"/>
        <v>0</v>
      </c>
    </row>
    <row r="89" spans="1:14" ht="12.75">
      <c r="A89" s="24" t="s">
        <v>69</v>
      </c>
      <c r="B89" s="25"/>
      <c r="C89" s="25"/>
      <c r="D89" s="25">
        <v>2</v>
      </c>
      <c r="E89" s="25"/>
      <c r="F89" s="25"/>
      <c r="G89" s="25">
        <v>2</v>
      </c>
      <c r="H89" s="26"/>
      <c r="I89" s="25"/>
      <c r="J89" s="27"/>
      <c r="K89" s="21">
        <f t="shared" si="51"/>
        <v>4</v>
      </c>
      <c r="M89" s="22" t="str">
        <f t="shared" si="49"/>
        <v>15/16</v>
      </c>
      <c r="N89" s="21">
        <f t="shared" si="50"/>
        <v>4</v>
      </c>
    </row>
    <row r="90" spans="1:14" ht="12.75">
      <c r="A90" s="24" t="s">
        <v>78</v>
      </c>
      <c r="B90" s="25"/>
      <c r="C90" s="25"/>
      <c r="D90" s="25"/>
      <c r="E90" s="25"/>
      <c r="F90" s="25"/>
      <c r="G90" s="25"/>
      <c r="H90" s="112">
        <v>2</v>
      </c>
      <c r="I90" s="111">
        <v>4</v>
      </c>
      <c r="J90" s="27"/>
      <c r="K90" s="21">
        <f t="shared" si="51"/>
        <v>6</v>
      </c>
      <c r="M90" s="22" t="str">
        <f t="shared" si="49"/>
        <v>16/17</v>
      </c>
      <c r="N90" s="21">
        <f t="shared" si="50"/>
        <v>6</v>
      </c>
    </row>
    <row r="91" spans="1:14" ht="12.75">
      <c r="A91" s="24" t="s">
        <v>79</v>
      </c>
      <c r="B91" s="25"/>
      <c r="C91" s="25"/>
      <c r="D91" s="25"/>
      <c r="E91" s="25"/>
      <c r="F91" s="25"/>
      <c r="G91" s="25"/>
      <c r="H91" s="26"/>
      <c r="I91" s="25"/>
      <c r="J91" s="185"/>
      <c r="K91" s="21">
        <f t="shared" si="51"/>
        <v>0</v>
      </c>
      <c r="M91" s="22" t="str">
        <f t="shared" si="49"/>
        <v>17/18</v>
      </c>
      <c r="N91" s="21">
        <f t="shared" si="50"/>
        <v>0</v>
      </c>
    </row>
    <row r="92" spans="1:14" ht="12.75">
      <c r="A92" s="24" t="s">
        <v>81</v>
      </c>
      <c r="B92" s="25"/>
      <c r="C92" s="25"/>
      <c r="D92" s="25"/>
      <c r="E92" s="25"/>
      <c r="F92" s="25"/>
      <c r="G92" s="25">
        <v>2</v>
      </c>
      <c r="H92" s="26"/>
      <c r="I92" s="25"/>
      <c r="J92" s="185"/>
      <c r="K92" s="21">
        <f t="shared" si="51"/>
        <v>2</v>
      </c>
      <c r="M92" s="22" t="str">
        <f t="shared" si="49"/>
        <v>18/19</v>
      </c>
      <c r="N92" s="21">
        <f t="shared" si="50"/>
        <v>2</v>
      </c>
    </row>
    <row r="93" spans="1:14" ht="12.75">
      <c r="A93" s="24" t="s">
        <v>83</v>
      </c>
      <c r="B93" s="25"/>
      <c r="C93" s="25"/>
      <c r="D93" s="25"/>
      <c r="E93" s="25"/>
      <c r="F93" s="25"/>
      <c r="G93" s="25"/>
      <c r="H93" s="26"/>
      <c r="I93" s="25"/>
      <c r="J93" s="185"/>
      <c r="K93" s="21">
        <f t="shared" si="51"/>
        <v>0</v>
      </c>
      <c r="M93" s="22" t="str">
        <f t="shared" si="49"/>
        <v>19/20</v>
      </c>
      <c r="N93" s="21">
        <f t="shared" si="50"/>
        <v>0</v>
      </c>
    </row>
    <row r="94" spans="1:14" ht="12.75">
      <c r="A94" s="24" t="s">
        <v>87</v>
      </c>
      <c r="B94" s="25"/>
      <c r="C94" s="25"/>
      <c r="D94" s="25"/>
      <c r="E94" s="25"/>
      <c r="F94" s="25"/>
      <c r="G94" s="25"/>
      <c r="H94" s="26"/>
      <c r="I94" s="25"/>
      <c r="J94" s="185"/>
      <c r="K94" s="21">
        <f t="shared" si="51"/>
        <v>0</v>
      </c>
      <c r="M94" s="22" t="str">
        <f t="shared" si="49"/>
        <v>20/21</v>
      </c>
      <c r="N94" s="21">
        <f t="shared" si="50"/>
        <v>0</v>
      </c>
    </row>
    <row r="95" spans="1:14" ht="12.75">
      <c r="A95" s="24" t="s">
        <v>88</v>
      </c>
      <c r="B95" s="25">
        <v>5</v>
      </c>
      <c r="C95" s="25"/>
      <c r="D95" s="25"/>
      <c r="E95" s="25"/>
      <c r="F95" s="25"/>
      <c r="G95" s="25"/>
      <c r="H95" s="26"/>
      <c r="I95" s="25"/>
      <c r="J95" s="185"/>
      <c r="K95" s="21">
        <f t="shared" si="51"/>
        <v>5</v>
      </c>
      <c r="M95" s="22" t="str">
        <f t="shared" si="49"/>
        <v>21/22</v>
      </c>
      <c r="N95" s="21">
        <f t="shared" si="50"/>
        <v>5</v>
      </c>
    </row>
    <row r="96" spans="1:14" ht="12.75">
      <c r="A96" s="28" t="s">
        <v>89</v>
      </c>
      <c r="B96" s="180"/>
      <c r="C96" s="29"/>
      <c r="D96" s="29"/>
      <c r="E96" s="29"/>
      <c r="F96" s="29"/>
      <c r="G96" s="29">
        <v>2</v>
      </c>
      <c r="H96" s="30"/>
      <c r="I96" s="29"/>
      <c r="J96" s="31"/>
      <c r="K96" s="173">
        <f t="shared" si="51"/>
        <v>2</v>
      </c>
      <c r="M96" s="33" t="str">
        <f aca="true" t="shared" si="52" ref="M96">A96</f>
        <v>22/23</v>
      </c>
      <c r="N96" s="32">
        <f aca="true" t="shared" si="53" ref="N96">K96</f>
        <v>2</v>
      </c>
    </row>
    <row r="98" spans="1:14" ht="23.25" thickBot="1">
      <c r="A98" s="332" t="s">
        <v>96</v>
      </c>
      <c r="B98" s="4" t="s">
        <v>25</v>
      </c>
      <c r="C98" s="4" t="s">
        <v>1</v>
      </c>
      <c r="D98" s="4" t="s">
        <v>80</v>
      </c>
      <c r="E98" s="4" t="s">
        <v>29</v>
      </c>
      <c r="F98" s="4" t="s">
        <v>62</v>
      </c>
      <c r="G98" s="4" t="s">
        <v>2</v>
      </c>
      <c r="H98" s="8" t="s">
        <v>0</v>
      </c>
      <c r="I98" s="4" t="s">
        <v>23</v>
      </c>
      <c r="J98" s="5" t="s">
        <v>37</v>
      </c>
      <c r="K98" s="8" t="s">
        <v>3</v>
      </c>
      <c r="M98" s="332" t="str">
        <f aca="true" t="shared" si="54" ref="M98:M119">A98</f>
        <v>Školení ICM</v>
      </c>
      <c r="N98" s="3" t="str">
        <f aca="true" t="shared" si="55" ref="N98:N119">K98</f>
        <v>UJEP</v>
      </c>
    </row>
    <row r="99" spans="1:14" ht="12" thickTop="1">
      <c r="A99" s="12" t="s">
        <v>39</v>
      </c>
      <c r="B99" s="13"/>
      <c r="C99" s="13"/>
      <c r="D99" s="13"/>
      <c r="E99" s="13"/>
      <c r="F99" s="13"/>
      <c r="G99" s="13"/>
      <c r="H99" s="14"/>
      <c r="I99" s="13"/>
      <c r="J99" s="15"/>
      <c r="K99" s="34">
        <f aca="true" t="shared" si="56" ref="K99:K120">SUM(B99:J99)</f>
        <v>0</v>
      </c>
      <c r="M99" s="16" t="str">
        <f t="shared" si="54"/>
        <v>01/02</v>
      </c>
      <c r="N99" s="17">
        <f t="shared" si="55"/>
        <v>0</v>
      </c>
    </row>
    <row r="100" spans="1:14" ht="12.75">
      <c r="A100" s="7" t="s">
        <v>40</v>
      </c>
      <c r="B100" s="18"/>
      <c r="C100" s="18"/>
      <c r="D100" s="18"/>
      <c r="E100" s="18"/>
      <c r="F100" s="18"/>
      <c r="G100" s="18"/>
      <c r="H100" s="19"/>
      <c r="I100" s="18"/>
      <c r="J100" s="20"/>
      <c r="K100" s="35">
        <f t="shared" si="56"/>
        <v>0</v>
      </c>
      <c r="M100" s="22" t="str">
        <f t="shared" si="54"/>
        <v>02/03</v>
      </c>
      <c r="N100" s="21">
        <f t="shared" si="55"/>
        <v>0</v>
      </c>
    </row>
    <row r="101" spans="1:14" ht="12.75">
      <c r="A101" s="7" t="s">
        <v>41</v>
      </c>
      <c r="B101" s="18"/>
      <c r="C101" s="18"/>
      <c r="D101" s="18"/>
      <c r="E101" s="18"/>
      <c r="F101" s="18"/>
      <c r="G101" s="18"/>
      <c r="H101" s="19"/>
      <c r="I101" s="18"/>
      <c r="J101" s="20"/>
      <c r="K101" s="35">
        <f t="shared" si="56"/>
        <v>0</v>
      </c>
      <c r="M101" s="22" t="str">
        <f t="shared" si="54"/>
        <v>03/04</v>
      </c>
      <c r="N101" s="21">
        <f t="shared" si="55"/>
        <v>0</v>
      </c>
    </row>
    <row r="102" spans="1:14" ht="12.75">
      <c r="A102" s="23" t="s">
        <v>42</v>
      </c>
      <c r="B102" s="18"/>
      <c r="C102" s="18"/>
      <c r="D102" s="18"/>
      <c r="E102" s="18"/>
      <c r="F102" s="18"/>
      <c r="G102" s="18"/>
      <c r="H102" s="19"/>
      <c r="I102" s="18"/>
      <c r="J102" s="20"/>
      <c r="K102" s="35">
        <f t="shared" si="56"/>
        <v>0</v>
      </c>
      <c r="M102" s="22" t="str">
        <f t="shared" si="54"/>
        <v>04/05</v>
      </c>
      <c r="N102" s="21">
        <f t="shared" si="55"/>
        <v>0</v>
      </c>
    </row>
    <row r="103" spans="1:14" ht="12.75">
      <c r="A103" s="23" t="s">
        <v>43</v>
      </c>
      <c r="B103" s="18"/>
      <c r="C103" s="18"/>
      <c r="D103" s="18"/>
      <c r="E103" s="18"/>
      <c r="F103" s="18"/>
      <c r="G103" s="18"/>
      <c r="H103" s="19"/>
      <c r="I103" s="18"/>
      <c r="J103" s="20"/>
      <c r="K103" s="35">
        <f t="shared" si="56"/>
        <v>0</v>
      </c>
      <c r="M103" s="22" t="str">
        <f t="shared" si="54"/>
        <v>05/06</v>
      </c>
      <c r="N103" s="21">
        <f t="shared" si="55"/>
        <v>0</v>
      </c>
    </row>
    <row r="104" spans="1:14" ht="12.75">
      <c r="A104" s="24" t="s">
        <v>45</v>
      </c>
      <c r="B104" s="25"/>
      <c r="C104" s="25"/>
      <c r="D104" s="25"/>
      <c r="E104" s="25"/>
      <c r="F104" s="25"/>
      <c r="G104" s="25"/>
      <c r="H104" s="26"/>
      <c r="I104" s="25"/>
      <c r="J104" s="27"/>
      <c r="K104" s="35">
        <f t="shared" si="56"/>
        <v>0</v>
      </c>
      <c r="M104" s="22" t="str">
        <f t="shared" si="54"/>
        <v>06/07</v>
      </c>
      <c r="N104" s="21">
        <f t="shared" si="55"/>
        <v>0</v>
      </c>
    </row>
    <row r="105" spans="1:14" ht="12.75">
      <c r="A105" s="23" t="s">
        <v>44</v>
      </c>
      <c r="B105" s="18"/>
      <c r="C105" s="18"/>
      <c r="D105" s="18"/>
      <c r="E105" s="18"/>
      <c r="F105" s="18"/>
      <c r="G105" s="18"/>
      <c r="H105" s="19"/>
      <c r="I105" s="18"/>
      <c r="J105" s="20"/>
      <c r="K105" s="21">
        <f t="shared" si="56"/>
        <v>0</v>
      </c>
      <c r="M105" s="22" t="str">
        <f t="shared" si="54"/>
        <v>07/08</v>
      </c>
      <c r="N105" s="21">
        <f t="shared" si="55"/>
        <v>0</v>
      </c>
    </row>
    <row r="106" spans="1:14" ht="12.75">
      <c r="A106" s="23" t="s">
        <v>46</v>
      </c>
      <c r="B106" s="18"/>
      <c r="C106" s="18"/>
      <c r="D106" s="18"/>
      <c r="E106" s="18"/>
      <c r="F106" s="18"/>
      <c r="G106" s="18"/>
      <c r="H106" s="19"/>
      <c r="I106" s="18"/>
      <c r="J106" s="20"/>
      <c r="K106" s="21">
        <f t="shared" si="56"/>
        <v>0</v>
      </c>
      <c r="M106" s="22" t="str">
        <f t="shared" si="54"/>
        <v>08/09</v>
      </c>
      <c r="N106" s="21">
        <f t="shared" si="55"/>
        <v>0</v>
      </c>
    </row>
    <row r="107" spans="1:14" ht="12.75">
      <c r="A107" s="40" t="s">
        <v>48</v>
      </c>
      <c r="B107" s="13"/>
      <c r="C107" s="13"/>
      <c r="D107" s="13"/>
      <c r="E107" s="13"/>
      <c r="F107" s="13"/>
      <c r="G107" s="13"/>
      <c r="H107" s="14"/>
      <c r="I107" s="13"/>
      <c r="J107" s="15"/>
      <c r="K107" s="21">
        <f t="shared" si="56"/>
        <v>0</v>
      </c>
      <c r="M107" s="36" t="str">
        <f t="shared" si="54"/>
        <v>09/10</v>
      </c>
      <c r="N107" s="21">
        <f t="shared" si="55"/>
        <v>0</v>
      </c>
    </row>
    <row r="108" spans="1:14" ht="12.75">
      <c r="A108" s="40" t="s">
        <v>51</v>
      </c>
      <c r="B108" s="13"/>
      <c r="C108" s="13"/>
      <c r="D108" s="13"/>
      <c r="E108" s="13"/>
      <c r="F108" s="13"/>
      <c r="G108" s="13"/>
      <c r="H108" s="14"/>
      <c r="I108" s="13"/>
      <c r="J108" s="15"/>
      <c r="K108" s="21">
        <f t="shared" si="56"/>
        <v>0</v>
      </c>
      <c r="M108" s="36" t="str">
        <f t="shared" si="54"/>
        <v>10/11</v>
      </c>
      <c r="N108" s="21">
        <f t="shared" si="55"/>
        <v>0</v>
      </c>
    </row>
    <row r="109" spans="1:14" ht="12.75">
      <c r="A109" s="40" t="s">
        <v>56</v>
      </c>
      <c r="B109" s="13"/>
      <c r="C109" s="13"/>
      <c r="D109" s="13"/>
      <c r="E109" s="13"/>
      <c r="F109" s="13"/>
      <c r="G109" s="13"/>
      <c r="H109" s="14"/>
      <c r="I109" s="13"/>
      <c r="J109" s="15"/>
      <c r="K109" s="21">
        <f t="shared" si="56"/>
        <v>0</v>
      </c>
      <c r="M109" s="22" t="str">
        <f t="shared" si="54"/>
        <v>11/12</v>
      </c>
      <c r="N109" s="21">
        <f t="shared" si="55"/>
        <v>0</v>
      </c>
    </row>
    <row r="110" spans="1:14" ht="12.75">
      <c r="A110" s="40" t="s">
        <v>61</v>
      </c>
      <c r="B110" s="13"/>
      <c r="C110" s="13"/>
      <c r="D110" s="13"/>
      <c r="E110" s="13"/>
      <c r="F110" s="13"/>
      <c r="G110" s="13"/>
      <c r="H110" s="14"/>
      <c r="I110" s="13"/>
      <c r="J110" s="15"/>
      <c r="K110" s="21">
        <f t="shared" si="56"/>
        <v>0</v>
      </c>
      <c r="M110" s="36" t="str">
        <f t="shared" si="54"/>
        <v>12/13</v>
      </c>
      <c r="N110" s="21">
        <f t="shared" si="55"/>
        <v>0</v>
      </c>
    </row>
    <row r="111" spans="1:14" ht="12.75">
      <c r="A111" s="175" t="s">
        <v>65</v>
      </c>
      <c r="B111" s="176"/>
      <c r="C111" s="176"/>
      <c r="D111" s="176"/>
      <c r="E111" s="176"/>
      <c r="F111" s="176"/>
      <c r="G111" s="176"/>
      <c r="H111" s="177"/>
      <c r="I111" s="176"/>
      <c r="J111" s="178"/>
      <c r="K111" s="21">
        <f t="shared" si="56"/>
        <v>0</v>
      </c>
      <c r="M111" s="36" t="str">
        <f t="shared" si="54"/>
        <v>13/14</v>
      </c>
      <c r="N111" s="21">
        <f t="shared" si="55"/>
        <v>0</v>
      </c>
    </row>
    <row r="112" spans="1:14" ht="12.75">
      <c r="A112" s="24" t="s">
        <v>68</v>
      </c>
      <c r="B112" s="25"/>
      <c r="C112" s="25"/>
      <c r="D112" s="25"/>
      <c r="E112" s="25"/>
      <c r="F112" s="25"/>
      <c r="G112" s="25"/>
      <c r="H112" s="26"/>
      <c r="I112" s="25"/>
      <c r="J112" s="27"/>
      <c r="K112" s="21">
        <f t="shared" si="56"/>
        <v>0</v>
      </c>
      <c r="M112" s="22" t="str">
        <f t="shared" si="54"/>
        <v>14/15</v>
      </c>
      <c r="N112" s="21">
        <f t="shared" si="55"/>
        <v>0</v>
      </c>
    </row>
    <row r="113" spans="1:14" ht="12.75">
      <c r="A113" s="24" t="s">
        <v>69</v>
      </c>
      <c r="B113" s="25"/>
      <c r="C113" s="25"/>
      <c r="D113" s="25"/>
      <c r="E113" s="25"/>
      <c r="F113" s="25"/>
      <c r="G113" s="25"/>
      <c r="H113" s="26"/>
      <c r="I113" s="25"/>
      <c r="J113" s="27">
        <v>2</v>
      </c>
      <c r="K113" s="21">
        <f t="shared" si="56"/>
        <v>2</v>
      </c>
      <c r="M113" s="22" t="str">
        <f t="shared" si="54"/>
        <v>15/16</v>
      </c>
      <c r="N113" s="21">
        <f t="shared" si="55"/>
        <v>2</v>
      </c>
    </row>
    <row r="114" spans="1:14" ht="12.75">
      <c r="A114" s="24" t="s">
        <v>78</v>
      </c>
      <c r="B114" s="25"/>
      <c r="C114" s="25"/>
      <c r="D114" s="25"/>
      <c r="E114" s="25"/>
      <c r="F114" s="25"/>
      <c r="G114" s="25"/>
      <c r="H114" s="26"/>
      <c r="I114" s="25"/>
      <c r="J114" s="27"/>
      <c r="K114" s="21">
        <f t="shared" si="56"/>
        <v>0</v>
      </c>
      <c r="M114" s="22" t="str">
        <f t="shared" si="54"/>
        <v>16/17</v>
      </c>
      <c r="N114" s="21">
        <f t="shared" si="55"/>
        <v>0</v>
      </c>
    </row>
    <row r="115" spans="1:14" ht="12.75">
      <c r="A115" s="24" t="s">
        <v>79</v>
      </c>
      <c r="B115" s="25"/>
      <c r="C115" s="25"/>
      <c r="D115" s="25"/>
      <c r="E115" s="25"/>
      <c r="F115" s="25"/>
      <c r="G115" s="25"/>
      <c r="H115" s="26"/>
      <c r="I115" s="25"/>
      <c r="J115" s="185"/>
      <c r="K115" s="21">
        <f t="shared" si="56"/>
        <v>0</v>
      </c>
      <c r="M115" s="22" t="str">
        <f t="shared" si="54"/>
        <v>17/18</v>
      </c>
      <c r="N115" s="21">
        <f t="shared" si="55"/>
        <v>0</v>
      </c>
    </row>
    <row r="116" spans="1:14" ht="12.75">
      <c r="A116" s="24" t="s">
        <v>81</v>
      </c>
      <c r="B116" s="25"/>
      <c r="C116" s="25"/>
      <c r="D116" s="25"/>
      <c r="E116" s="25"/>
      <c r="F116" s="25"/>
      <c r="G116" s="25"/>
      <c r="H116" s="26"/>
      <c r="I116" s="25"/>
      <c r="J116" s="185"/>
      <c r="K116" s="21">
        <f t="shared" si="56"/>
        <v>0</v>
      </c>
      <c r="M116" s="22" t="str">
        <f t="shared" si="54"/>
        <v>18/19</v>
      </c>
      <c r="N116" s="21">
        <f t="shared" si="55"/>
        <v>0</v>
      </c>
    </row>
    <row r="117" spans="1:14" ht="12.75">
      <c r="A117" s="24" t="s">
        <v>83</v>
      </c>
      <c r="B117" s="25"/>
      <c r="C117" s="25"/>
      <c r="D117" s="25"/>
      <c r="E117" s="25"/>
      <c r="F117" s="25"/>
      <c r="G117" s="25"/>
      <c r="H117" s="26"/>
      <c r="I117" s="25"/>
      <c r="J117" s="185"/>
      <c r="K117" s="21">
        <f t="shared" si="56"/>
        <v>0</v>
      </c>
      <c r="M117" s="22" t="str">
        <f t="shared" si="54"/>
        <v>19/20</v>
      </c>
      <c r="N117" s="21">
        <f t="shared" si="55"/>
        <v>0</v>
      </c>
    </row>
    <row r="118" spans="1:14" ht="12.75">
      <c r="A118" s="24" t="s">
        <v>87</v>
      </c>
      <c r="B118" s="25"/>
      <c r="C118" s="25"/>
      <c r="D118" s="25"/>
      <c r="E118" s="25"/>
      <c r="F118" s="25"/>
      <c r="G118" s="25"/>
      <c r="H118" s="26"/>
      <c r="I118" s="25"/>
      <c r="J118" s="185"/>
      <c r="K118" s="21">
        <f t="shared" si="56"/>
        <v>0</v>
      </c>
      <c r="M118" s="22" t="str">
        <f t="shared" si="54"/>
        <v>20/21</v>
      </c>
      <c r="N118" s="21">
        <f t="shared" si="55"/>
        <v>0</v>
      </c>
    </row>
    <row r="119" spans="1:14" ht="12.75">
      <c r="A119" s="24" t="s">
        <v>88</v>
      </c>
      <c r="B119" s="25"/>
      <c r="C119" s="25"/>
      <c r="D119" s="25"/>
      <c r="E119" s="25"/>
      <c r="F119" s="25"/>
      <c r="G119" s="25"/>
      <c r="H119" s="26"/>
      <c r="I119" s="25"/>
      <c r="J119" s="185"/>
      <c r="K119" s="21">
        <f t="shared" si="56"/>
        <v>0</v>
      </c>
      <c r="M119" s="22" t="str">
        <f t="shared" si="54"/>
        <v>21/22</v>
      </c>
      <c r="N119" s="21">
        <f t="shared" si="55"/>
        <v>0</v>
      </c>
    </row>
    <row r="120" spans="1:14" ht="12.75">
      <c r="A120" s="28" t="s">
        <v>89</v>
      </c>
      <c r="B120" s="180"/>
      <c r="C120" s="29"/>
      <c r="D120" s="29"/>
      <c r="E120" s="29"/>
      <c r="F120" s="29"/>
      <c r="G120" s="29"/>
      <c r="H120" s="30"/>
      <c r="I120" s="29"/>
      <c r="J120" s="31"/>
      <c r="K120" s="173">
        <f t="shared" si="56"/>
        <v>0</v>
      </c>
      <c r="M120" s="33" t="str">
        <f aca="true" t="shared" si="57" ref="M120">A120</f>
        <v>22/23</v>
      </c>
      <c r="N120" s="32">
        <f aca="true" t="shared" si="58" ref="N120">K120</f>
        <v>0</v>
      </c>
    </row>
    <row r="122" spans="1:14" ht="23.25" thickBot="1">
      <c r="A122" s="332" t="s">
        <v>93</v>
      </c>
      <c r="B122" s="4" t="s">
        <v>25</v>
      </c>
      <c r="C122" s="4" t="s">
        <v>1</v>
      </c>
      <c r="D122" s="4" t="s">
        <v>80</v>
      </c>
      <c r="E122" s="4" t="s">
        <v>29</v>
      </c>
      <c r="F122" s="4" t="s">
        <v>62</v>
      </c>
      <c r="G122" s="4" t="s">
        <v>2</v>
      </c>
      <c r="H122" s="8" t="s">
        <v>0</v>
      </c>
      <c r="I122" s="4" t="s">
        <v>23</v>
      </c>
      <c r="J122" s="5" t="s">
        <v>37</v>
      </c>
      <c r="K122" s="8" t="s">
        <v>3</v>
      </c>
      <c r="M122" s="332" t="str">
        <f aca="true" t="shared" si="59" ref="M122:M143">A122</f>
        <v>Celkem ICM</v>
      </c>
      <c r="N122" s="3" t="str">
        <f aca="true" t="shared" si="60" ref="N122:N143">K122</f>
        <v>UJEP</v>
      </c>
    </row>
    <row r="123" spans="1:14" ht="12" thickTop="1">
      <c r="A123" s="12" t="s">
        <v>39</v>
      </c>
      <c r="B123" s="13">
        <f aca="true" t="shared" si="61" ref="B123:J123">B75+B99</f>
        <v>0</v>
      </c>
      <c r="C123" s="13">
        <f t="shared" si="61"/>
        <v>0</v>
      </c>
      <c r="D123" s="13">
        <f t="shared" si="61"/>
        <v>0</v>
      </c>
      <c r="E123" s="13">
        <f t="shared" si="61"/>
        <v>0</v>
      </c>
      <c r="F123" s="13">
        <f t="shared" si="61"/>
        <v>0</v>
      </c>
      <c r="G123" s="13">
        <f t="shared" si="61"/>
        <v>0</v>
      </c>
      <c r="H123" s="14">
        <f t="shared" si="61"/>
        <v>0</v>
      </c>
      <c r="I123" s="13">
        <f t="shared" si="61"/>
        <v>0</v>
      </c>
      <c r="J123" s="15">
        <f t="shared" si="61"/>
        <v>0</v>
      </c>
      <c r="K123" s="34">
        <f aca="true" t="shared" si="62" ref="K123:K144">SUM(B123:J123)</f>
        <v>0</v>
      </c>
      <c r="M123" s="16" t="str">
        <f t="shared" si="59"/>
        <v>01/02</v>
      </c>
      <c r="N123" s="17">
        <f t="shared" si="60"/>
        <v>0</v>
      </c>
    </row>
    <row r="124" spans="1:14" ht="12.75">
      <c r="A124" s="7" t="s">
        <v>40</v>
      </c>
      <c r="B124" s="18">
        <f aca="true" t="shared" si="63" ref="B124:J124">B76+B100</f>
        <v>0</v>
      </c>
      <c r="C124" s="18">
        <f t="shared" si="63"/>
        <v>0</v>
      </c>
      <c r="D124" s="18">
        <f t="shared" si="63"/>
        <v>0</v>
      </c>
      <c r="E124" s="18">
        <f t="shared" si="63"/>
        <v>0</v>
      </c>
      <c r="F124" s="18">
        <f t="shared" si="63"/>
        <v>0</v>
      </c>
      <c r="G124" s="18">
        <f t="shared" si="63"/>
        <v>0</v>
      </c>
      <c r="H124" s="19">
        <f t="shared" si="63"/>
        <v>0</v>
      </c>
      <c r="I124" s="18">
        <f t="shared" si="63"/>
        <v>0</v>
      </c>
      <c r="J124" s="20">
        <f t="shared" si="63"/>
        <v>0</v>
      </c>
      <c r="K124" s="35">
        <f t="shared" si="62"/>
        <v>0</v>
      </c>
      <c r="M124" s="22" t="str">
        <f t="shared" si="59"/>
        <v>02/03</v>
      </c>
      <c r="N124" s="21">
        <f t="shared" si="60"/>
        <v>0</v>
      </c>
    </row>
    <row r="125" spans="1:14" ht="12.75">
      <c r="A125" s="7" t="s">
        <v>41</v>
      </c>
      <c r="B125" s="18">
        <f aca="true" t="shared" si="64" ref="B125:J125">B77+B101</f>
        <v>0</v>
      </c>
      <c r="C125" s="18">
        <f t="shared" si="64"/>
        <v>0</v>
      </c>
      <c r="D125" s="18">
        <f t="shared" si="64"/>
        <v>0</v>
      </c>
      <c r="E125" s="18">
        <f t="shared" si="64"/>
        <v>0</v>
      </c>
      <c r="F125" s="18">
        <f t="shared" si="64"/>
        <v>0</v>
      </c>
      <c r="G125" s="18">
        <f t="shared" si="64"/>
        <v>0</v>
      </c>
      <c r="H125" s="19">
        <f t="shared" si="64"/>
        <v>0</v>
      </c>
      <c r="I125" s="18">
        <f t="shared" si="64"/>
        <v>0</v>
      </c>
      <c r="J125" s="20">
        <f t="shared" si="64"/>
        <v>0</v>
      </c>
      <c r="K125" s="35">
        <f t="shared" si="62"/>
        <v>0</v>
      </c>
      <c r="M125" s="22" t="str">
        <f t="shared" si="59"/>
        <v>03/04</v>
      </c>
      <c r="N125" s="21">
        <f t="shared" si="60"/>
        <v>0</v>
      </c>
    </row>
    <row r="126" spans="1:14" ht="12.75">
      <c r="A126" s="23" t="s">
        <v>42</v>
      </c>
      <c r="B126" s="18">
        <f aca="true" t="shared" si="65" ref="B126:J126">B78+B102</f>
        <v>0</v>
      </c>
      <c r="C126" s="18">
        <f t="shared" si="65"/>
        <v>0</v>
      </c>
      <c r="D126" s="18">
        <f t="shared" si="65"/>
        <v>0</v>
      </c>
      <c r="E126" s="18">
        <f t="shared" si="65"/>
        <v>0</v>
      </c>
      <c r="F126" s="18">
        <f t="shared" si="65"/>
        <v>0</v>
      </c>
      <c r="G126" s="18">
        <f t="shared" si="65"/>
        <v>0</v>
      </c>
      <c r="H126" s="19">
        <f t="shared" si="65"/>
        <v>0</v>
      </c>
      <c r="I126" s="18">
        <f t="shared" si="65"/>
        <v>0</v>
      </c>
      <c r="J126" s="20">
        <f t="shared" si="65"/>
        <v>0</v>
      </c>
      <c r="K126" s="35">
        <f t="shared" si="62"/>
        <v>0</v>
      </c>
      <c r="M126" s="22" t="str">
        <f t="shared" si="59"/>
        <v>04/05</v>
      </c>
      <c r="N126" s="21">
        <f t="shared" si="60"/>
        <v>0</v>
      </c>
    </row>
    <row r="127" spans="1:14" ht="12.75">
      <c r="A127" s="23" t="s">
        <v>43</v>
      </c>
      <c r="B127" s="18">
        <f aca="true" t="shared" si="66" ref="B127:J127">B79+B103</f>
        <v>0</v>
      </c>
      <c r="C127" s="18">
        <f t="shared" si="66"/>
        <v>0</v>
      </c>
      <c r="D127" s="18">
        <f t="shared" si="66"/>
        <v>0</v>
      </c>
      <c r="E127" s="18">
        <f t="shared" si="66"/>
        <v>0</v>
      </c>
      <c r="F127" s="18">
        <f t="shared" si="66"/>
        <v>0</v>
      </c>
      <c r="G127" s="18">
        <f t="shared" si="66"/>
        <v>0</v>
      </c>
      <c r="H127" s="19">
        <f t="shared" si="66"/>
        <v>0</v>
      </c>
      <c r="I127" s="18">
        <f t="shared" si="66"/>
        <v>0</v>
      </c>
      <c r="J127" s="20">
        <f t="shared" si="66"/>
        <v>0</v>
      </c>
      <c r="K127" s="35">
        <f t="shared" si="62"/>
        <v>0</v>
      </c>
      <c r="M127" s="22" t="str">
        <f t="shared" si="59"/>
        <v>05/06</v>
      </c>
      <c r="N127" s="21">
        <f t="shared" si="60"/>
        <v>0</v>
      </c>
    </row>
    <row r="128" spans="1:14" ht="12.75">
      <c r="A128" s="24" t="s">
        <v>45</v>
      </c>
      <c r="B128" s="25">
        <f aca="true" t="shared" si="67" ref="B128:J128">B80+B104</f>
        <v>0</v>
      </c>
      <c r="C128" s="25">
        <f t="shared" si="67"/>
        <v>0</v>
      </c>
      <c r="D128" s="25">
        <f t="shared" si="67"/>
        <v>0</v>
      </c>
      <c r="E128" s="25">
        <f t="shared" si="67"/>
        <v>0</v>
      </c>
      <c r="F128" s="25">
        <f t="shared" si="67"/>
        <v>0</v>
      </c>
      <c r="G128" s="25">
        <f t="shared" si="67"/>
        <v>0</v>
      </c>
      <c r="H128" s="26">
        <f t="shared" si="67"/>
        <v>0</v>
      </c>
      <c r="I128" s="25">
        <f t="shared" si="67"/>
        <v>0</v>
      </c>
      <c r="J128" s="27">
        <f t="shared" si="67"/>
        <v>0</v>
      </c>
      <c r="K128" s="35">
        <f t="shared" si="62"/>
        <v>0</v>
      </c>
      <c r="M128" s="22" t="str">
        <f t="shared" si="59"/>
        <v>06/07</v>
      </c>
      <c r="N128" s="21">
        <f t="shared" si="60"/>
        <v>0</v>
      </c>
    </row>
    <row r="129" spans="1:14" ht="12.75">
      <c r="A129" s="23" t="s">
        <v>44</v>
      </c>
      <c r="B129" s="25">
        <f aca="true" t="shared" si="68" ref="B129:J129">B81+B105</f>
        <v>0</v>
      </c>
      <c r="C129" s="25">
        <f t="shared" si="68"/>
        <v>0</v>
      </c>
      <c r="D129" s="25">
        <f t="shared" si="68"/>
        <v>0</v>
      </c>
      <c r="E129" s="25">
        <f t="shared" si="68"/>
        <v>0</v>
      </c>
      <c r="F129" s="25">
        <f t="shared" si="68"/>
        <v>0</v>
      </c>
      <c r="G129" s="25">
        <f t="shared" si="68"/>
        <v>0</v>
      </c>
      <c r="H129" s="26">
        <f t="shared" si="68"/>
        <v>0</v>
      </c>
      <c r="I129" s="25">
        <f t="shared" si="68"/>
        <v>0</v>
      </c>
      <c r="J129" s="27">
        <f t="shared" si="68"/>
        <v>0</v>
      </c>
      <c r="K129" s="21">
        <f t="shared" si="62"/>
        <v>0</v>
      </c>
      <c r="M129" s="22" t="str">
        <f t="shared" si="59"/>
        <v>07/08</v>
      </c>
      <c r="N129" s="21">
        <f t="shared" si="60"/>
        <v>0</v>
      </c>
    </row>
    <row r="130" spans="1:14" ht="12.75">
      <c r="A130" s="23" t="s">
        <v>46</v>
      </c>
      <c r="B130" s="25">
        <f aca="true" t="shared" si="69" ref="B130:J130">B82+B106</f>
        <v>0</v>
      </c>
      <c r="C130" s="25">
        <f t="shared" si="69"/>
        <v>0</v>
      </c>
      <c r="D130" s="25">
        <f t="shared" si="69"/>
        <v>0</v>
      </c>
      <c r="E130" s="25">
        <f t="shared" si="69"/>
        <v>0</v>
      </c>
      <c r="F130" s="25">
        <f t="shared" si="69"/>
        <v>0</v>
      </c>
      <c r="G130" s="25">
        <f t="shared" si="69"/>
        <v>0</v>
      </c>
      <c r="H130" s="26">
        <f t="shared" si="69"/>
        <v>0</v>
      </c>
      <c r="I130" s="25">
        <f t="shared" si="69"/>
        <v>0</v>
      </c>
      <c r="J130" s="27">
        <f t="shared" si="69"/>
        <v>0</v>
      </c>
      <c r="K130" s="21">
        <f t="shared" si="62"/>
        <v>0</v>
      </c>
      <c r="M130" s="22" t="str">
        <f t="shared" si="59"/>
        <v>08/09</v>
      </c>
      <c r="N130" s="21">
        <f t="shared" si="60"/>
        <v>0</v>
      </c>
    </row>
    <row r="131" spans="1:14" ht="12.75">
      <c r="A131" s="40" t="s">
        <v>48</v>
      </c>
      <c r="B131" s="25">
        <f aca="true" t="shared" si="70" ref="B131:J131">B83+B107</f>
        <v>0</v>
      </c>
      <c r="C131" s="25">
        <f t="shared" si="70"/>
        <v>0</v>
      </c>
      <c r="D131" s="25">
        <f t="shared" si="70"/>
        <v>0</v>
      </c>
      <c r="E131" s="25">
        <f t="shared" si="70"/>
        <v>0</v>
      </c>
      <c r="F131" s="25">
        <f t="shared" si="70"/>
        <v>0</v>
      </c>
      <c r="G131" s="25">
        <f t="shared" si="70"/>
        <v>0</v>
      </c>
      <c r="H131" s="26">
        <f t="shared" si="70"/>
        <v>0</v>
      </c>
      <c r="I131" s="25">
        <f t="shared" si="70"/>
        <v>0</v>
      </c>
      <c r="J131" s="27">
        <f t="shared" si="70"/>
        <v>0</v>
      </c>
      <c r="K131" s="21">
        <f t="shared" si="62"/>
        <v>0</v>
      </c>
      <c r="M131" s="36" t="str">
        <f t="shared" si="59"/>
        <v>09/10</v>
      </c>
      <c r="N131" s="21">
        <f t="shared" si="60"/>
        <v>0</v>
      </c>
    </row>
    <row r="132" spans="1:14" ht="12.75">
      <c r="A132" s="40" t="s">
        <v>51</v>
      </c>
      <c r="B132" s="25">
        <f aca="true" t="shared" si="71" ref="B132:J132">B84+B108</f>
        <v>0</v>
      </c>
      <c r="C132" s="25">
        <f t="shared" si="71"/>
        <v>0</v>
      </c>
      <c r="D132" s="25">
        <f t="shared" si="71"/>
        <v>0</v>
      </c>
      <c r="E132" s="25">
        <f t="shared" si="71"/>
        <v>0</v>
      </c>
      <c r="F132" s="25">
        <f t="shared" si="71"/>
        <v>0</v>
      </c>
      <c r="G132" s="25">
        <f t="shared" si="71"/>
        <v>0</v>
      </c>
      <c r="H132" s="26">
        <f t="shared" si="71"/>
        <v>0</v>
      </c>
      <c r="I132" s="25">
        <f t="shared" si="71"/>
        <v>0</v>
      </c>
      <c r="J132" s="27">
        <f t="shared" si="71"/>
        <v>0</v>
      </c>
      <c r="K132" s="21">
        <f t="shared" si="62"/>
        <v>0</v>
      </c>
      <c r="M132" s="36" t="str">
        <f t="shared" si="59"/>
        <v>10/11</v>
      </c>
      <c r="N132" s="21">
        <f t="shared" si="60"/>
        <v>0</v>
      </c>
    </row>
    <row r="133" spans="1:14" ht="12.75">
      <c r="A133" s="40" t="s">
        <v>56</v>
      </c>
      <c r="B133" s="25">
        <f aca="true" t="shared" si="72" ref="B133:J133">B85+B109</f>
        <v>0</v>
      </c>
      <c r="C133" s="25">
        <f t="shared" si="72"/>
        <v>0</v>
      </c>
      <c r="D133" s="25">
        <f t="shared" si="72"/>
        <v>0</v>
      </c>
      <c r="E133" s="25">
        <f t="shared" si="72"/>
        <v>0</v>
      </c>
      <c r="F133" s="25">
        <f t="shared" si="72"/>
        <v>0</v>
      </c>
      <c r="G133" s="25">
        <f t="shared" si="72"/>
        <v>0</v>
      </c>
      <c r="H133" s="26">
        <f t="shared" si="72"/>
        <v>0</v>
      </c>
      <c r="I133" s="25">
        <f t="shared" si="72"/>
        <v>0</v>
      </c>
      <c r="J133" s="27">
        <f t="shared" si="72"/>
        <v>0</v>
      </c>
      <c r="K133" s="21">
        <f t="shared" si="62"/>
        <v>0</v>
      </c>
      <c r="M133" s="22" t="str">
        <f t="shared" si="59"/>
        <v>11/12</v>
      </c>
      <c r="N133" s="21">
        <f t="shared" si="60"/>
        <v>0</v>
      </c>
    </row>
    <row r="134" spans="1:14" ht="12.75">
      <c r="A134" s="40" t="s">
        <v>61</v>
      </c>
      <c r="B134" s="25">
        <f aca="true" t="shared" si="73" ref="B134:J134">B86+B110</f>
        <v>0</v>
      </c>
      <c r="C134" s="25">
        <f t="shared" si="73"/>
        <v>0</v>
      </c>
      <c r="D134" s="25">
        <f t="shared" si="73"/>
        <v>0</v>
      </c>
      <c r="E134" s="25">
        <f t="shared" si="73"/>
        <v>0</v>
      </c>
      <c r="F134" s="25">
        <f t="shared" si="73"/>
        <v>0</v>
      </c>
      <c r="G134" s="25">
        <f t="shared" si="73"/>
        <v>0</v>
      </c>
      <c r="H134" s="26">
        <f t="shared" si="73"/>
        <v>0</v>
      </c>
      <c r="I134" s="25">
        <f t="shared" si="73"/>
        <v>0</v>
      </c>
      <c r="J134" s="27">
        <f t="shared" si="73"/>
        <v>0</v>
      </c>
      <c r="K134" s="21">
        <f t="shared" si="62"/>
        <v>0</v>
      </c>
      <c r="M134" s="36" t="str">
        <f t="shared" si="59"/>
        <v>12/13</v>
      </c>
      <c r="N134" s="21">
        <f t="shared" si="60"/>
        <v>0</v>
      </c>
    </row>
    <row r="135" spans="1:14" ht="12.75">
      <c r="A135" s="175" t="s">
        <v>65</v>
      </c>
      <c r="B135" s="25">
        <f aca="true" t="shared" si="74" ref="B135:J135">B87+B111</f>
        <v>0</v>
      </c>
      <c r="C135" s="25">
        <f t="shared" si="74"/>
        <v>0</v>
      </c>
      <c r="D135" s="25">
        <f t="shared" si="74"/>
        <v>0</v>
      </c>
      <c r="E135" s="25">
        <f t="shared" si="74"/>
        <v>0</v>
      </c>
      <c r="F135" s="25">
        <f t="shared" si="74"/>
        <v>0</v>
      </c>
      <c r="G135" s="25">
        <f t="shared" si="74"/>
        <v>0</v>
      </c>
      <c r="H135" s="26">
        <f t="shared" si="74"/>
        <v>0</v>
      </c>
      <c r="I135" s="25">
        <f t="shared" si="74"/>
        <v>0</v>
      </c>
      <c r="J135" s="27">
        <f t="shared" si="74"/>
        <v>0</v>
      </c>
      <c r="K135" s="21">
        <f t="shared" si="62"/>
        <v>0</v>
      </c>
      <c r="M135" s="36" t="str">
        <f t="shared" si="59"/>
        <v>13/14</v>
      </c>
      <c r="N135" s="21">
        <f t="shared" si="60"/>
        <v>0</v>
      </c>
    </row>
    <row r="136" spans="1:14" ht="12.75">
      <c r="A136" s="24" t="s">
        <v>68</v>
      </c>
      <c r="B136" s="179">
        <f aca="true" t="shared" si="75" ref="B136:J136">B88+B112</f>
        <v>0</v>
      </c>
      <c r="C136" s="25">
        <f t="shared" si="75"/>
        <v>0</v>
      </c>
      <c r="D136" s="25">
        <f t="shared" si="75"/>
        <v>0</v>
      </c>
      <c r="E136" s="25">
        <f t="shared" si="75"/>
        <v>0</v>
      </c>
      <c r="F136" s="25">
        <f t="shared" si="75"/>
        <v>0</v>
      </c>
      <c r="G136" s="25">
        <f t="shared" si="75"/>
        <v>0</v>
      </c>
      <c r="H136" s="26">
        <f t="shared" si="75"/>
        <v>0</v>
      </c>
      <c r="I136" s="25">
        <f t="shared" si="75"/>
        <v>0</v>
      </c>
      <c r="J136" s="27">
        <f t="shared" si="75"/>
        <v>0</v>
      </c>
      <c r="K136" s="21">
        <f t="shared" si="62"/>
        <v>0</v>
      </c>
      <c r="M136" s="22" t="str">
        <f t="shared" si="59"/>
        <v>14/15</v>
      </c>
      <c r="N136" s="21">
        <f t="shared" si="60"/>
        <v>0</v>
      </c>
    </row>
    <row r="137" spans="1:14" ht="12.75">
      <c r="A137" s="24" t="s">
        <v>69</v>
      </c>
      <c r="B137" s="179">
        <f aca="true" t="shared" si="76" ref="B137:J137">B89+B113</f>
        <v>0</v>
      </c>
      <c r="C137" s="25">
        <f t="shared" si="76"/>
        <v>0</v>
      </c>
      <c r="D137" s="25">
        <f t="shared" si="76"/>
        <v>2</v>
      </c>
      <c r="E137" s="25">
        <f t="shared" si="76"/>
        <v>0</v>
      </c>
      <c r="F137" s="25">
        <f t="shared" si="76"/>
        <v>0</v>
      </c>
      <c r="G137" s="25">
        <f t="shared" si="76"/>
        <v>2</v>
      </c>
      <c r="H137" s="26">
        <f t="shared" si="76"/>
        <v>0</v>
      </c>
      <c r="I137" s="25">
        <f t="shared" si="76"/>
        <v>0</v>
      </c>
      <c r="J137" s="27">
        <f t="shared" si="76"/>
        <v>2</v>
      </c>
      <c r="K137" s="21">
        <f t="shared" si="62"/>
        <v>6</v>
      </c>
      <c r="M137" s="22" t="str">
        <f t="shared" si="59"/>
        <v>15/16</v>
      </c>
      <c r="N137" s="21">
        <f t="shared" si="60"/>
        <v>6</v>
      </c>
    </row>
    <row r="138" spans="1:14" ht="12.75">
      <c r="A138" s="24" t="s">
        <v>78</v>
      </c>
      <c r="B138" s="179">
        <f aca="true" t="shared" si="77" ref="B138:J138">B90+B114</f>
        <v>0</v>
      </c>
      <c r="C138" s="25">
        <f t="shared" si="77"/>
        <v>0</v>
      </c>
      <c r="D138" s="25">
        <f t="shared" si="77"/>
        <v>0</v>
      </c>
      <c r="E138" s="25">
        <f t="shared" si="77"/>
        <v>0</v>
      </c>
      <c r="F138" s="25">
        <f t="shared" si="77"/>
        <v>0</v>
      </c>
      <c r="G138" s="25">
        <f t="shared" si="77"/>
        <v>0</v>
      </c>
      <c r="H138" s="26">
        <f t="shared" si="77"/>
        <v>2</v>
      </c>
      <c r="I138" s="25">
        <f t="shared" si="77"/>
        <v>4</v>
      </c>
      <c r="J138" s="27">
        <f t="shared" si="77"/>
        <v>0</v>
      </c>
      <c r="K138" s="21">
        <f t="shared" si="62"/>
        <v>6</v>
      </c>
      <c r="M138" s="22" t="str">
        <f t="shared" si="59"/>
        <v>16/17</v>
      </c>
      <c r="N138" s="21">
        <f t="shared" si="60"/>
        <v>6</v>
      </c>
    </row>
    <row r="139" spans="1:14" ht="12.75">
      <c r="A139" s="24" t="s">
        <v>79</v>
      </c>
      <c r="B139" s="179">
        <f aca="true" t="shared" si="78" ref="B139:J139">B91+B115</f>
        <v>0</v>
      </c>
      <c r="C139" s="25">
        <f t="shared" si="78"/>
        <v>0</v>
      </c>
      <c r="D139" s="25">
        <f t="shared" si="78"/>
        <v>0</v>
      </c>
      <c r="E139" s="25">
        <f t="shared" si="78"/>
        <v>0</v>
      </c>
      <c r="F139" s="25">
        <f t="shared" si="78"/>
        <v>0</v>
      </c>
      <c r="G139" s="25">
        <f t="shared" si="78"/>
        <v>0</v>
      </c>
      <c r="H139" s="26">
        <f t="shared" si="78"/>
        <v>0</v>
      </c>
      <c r="I139" s="25">
        <f t="shared" si="78"/>
        <v>0</v>
      </c>
      <c r="J139" s="27">
        <f t="shared" si="78"/>
        <v>0</v>
      </c>
      <c r="K139" s="21">
        <f t="shared" si="62"/>
        <v>0</v>
      </c>
      <c r="M139" s="22" t="str">
        <f t="shared" si="59"/>
        <v>17/18</v>
      </c>
      <c r="N139" s="21">
        <f t="shared" si="60"/>
        <v>0</v>
      </c>
    </row>
    <row r="140" spans="1:14" ht="12.75">
      <c r="A140" s="24" t="s">
        <v>81</v>
      </c>
      <c r="B140" s="179">
        <f aca="true" t="shared" si="79" ref="B140:J140">B92+B116</f>
        <v>0</v>
      </c>
      <c r="C140" s="25">
        <f t="shared" si="79"/>
        <v>0</v>
      </c>
      <c r="D140" s="25">
        <f t="shared" si="79"/>
        <v>0</v>
      </c>
      <c r="E140" s="25">
        <f t="shared" si="79"/>
        <v>0</v>
      </c>
      <c r="F140" s="25">
        <f t="shared" si="79"/>
        <v>0</v>
      </c>
      <c r="G140" s="25">
        <f t="shared" si="79"/>
        <v>2</v>
      </c>
      <c r="H140" s="26">
        <f t="shared" si="79"/>
        <v>0</v>
      </c>
      <c r="I140" s="25">
        <f t="shared" si="79"/>
        <v>0</v>
      </c>
      <c r="J140" s="27">
        <f t="shared" si="79"/>
        <v>0</v>
      </c>
      <c r="K140" s="21">
        <f t="shared" si="62"/>
        <v>2</v>
      </c>
      <c r="M140" s="22" t="str">
        <f t="shared" si="59"/>
        <v>18/19</v>
      </c>
      <c r="N140" s="21">
        <f t="shared" si="60"/>
        <v>2</v>
      </c>
    </row>
    <row r="141" spans="1:14" ht="12.75">
      <c r="A141" s="24" t="s">
        <v>83</v>
      </c>
      <c r="B141" s="179">
        <f aca="true" t="shared" si="80" ref="B141:J141">B93+B117</f>
        <v>0</v>
      </c>
      <c r="C141" s="25">
        <f t="shared" si="80"/>
        <v>0</v>
      </c>
      <c r="D141" s="25">
        <f t="shared" si="80"/>
        <v>0</v>
      </c>
      <c r="E141" s="25">
        <f t="shared" si="80"/>
        <v>0</v>
      </c>
      <c r="F141" s="25">
        <f t="shared" si="80"/>
        <v>0</v>
      </c>
      <c r="G141" s="25">
        <f t="shared" si="80"/>
        <v>0</v>
      </c>
      <c r="H141" s="26">
        <f t="shared" si="80"/>
        <v>0</v>
      </c>
      <c r="I141" s="25">
        <f t="shared" si="80"/>
        <v>0</v>
      </c>
      <c r="J141" s="27">
        <f t="shared" si="80"/>
        <v>0</v>
      </c>
      <c r="K141" s="21">
        <f t="shared" si="62"/>
        <v>0</v>
      </c>
      <c r="M141" s="22" t="str">
        <f t="shared" si="59"/>
        <v>19/20</v>
      </c>
      <c r="N141" s="21">
        <f t="shared" si="60"/>
        <v>0</v>
      </c>
    </row>
    <row r="142" spans="1:14" ht="12.75">
      <c r="A142" s="24" t="s">
        <v>87</v>
      </c>
      <c r="B142" s="179">
        <f aca="true" t="shared" si="81" ref="B142:J142">B94+B118</f>
        <v>0</v>
      </c>
      <c r="C142" s="25">
        <f t="shared" si="81"/>
        <v>0</v>
      </c>
      <c r="D142" s="25">
        <f t="shared" si="81"/>
        <v>0</v>
      </c>
      <c r="E142" s="25">
        <f t="shared" si="81"/>
        <v>0</v>
      </c>
      <c r="F142" s="25">
        <f t="shared" si="81"/>
        <v>0</v>
      </c>
      <c r="G142" s="25">
        <f t="shared" si="81"/>
        <v>0</v>
      </c>
      <c r="H142" s="26">
        <f t="shared" si="81"/>
        <v>0</v>
      </c>
      <c r="I142" s="25">
        <f t="shared" si="81"/>
        <v>0</v>
      </c>
      <c r="J142" s="27">
        <f t="shared" si="81"/>
        <v>0</v>
      </c>
      <c r="K142" s="21">
        <f t="shared" si="62"/>
        <v>0</v>
      </c>
      <c r="M142" s="22" t="str">
        <f t="shared" si="59"/>
        <v>20/21</v>
      </c>
      <c r="N142" s="21">
        <f t="shared" si="60"/>
        <v>0</v>
      </c>
    </row>
    <row r="143" spans="1:14" ht="12" customHeight="1">
      <c r="A143" s="24" t="s">
        <v>88</v>
      </c>
      <c r="B143" s="179">
        <f aca="true" t="shared" si="82" ref="B143:J143">B95+B119</f>
        <v>5</v>
      </c>
      <c r="C143" s="25">
        <f t="shared" si="82"/>
        <v>0</v>
      </c>
      <c r="D143" s="25">
        <f t="shared" si="82"/>
        <v>0</v>
      </c>
      <c r="E143" s="25">
        <f t="shared" si="82"/>
        <v>0</v>
      </c>
      <c r="F143" s="25">
        <f t="shared" si="82"/>
        <v>0</v>
      </c>
      <c r="G143" s="25">
        <f t="shared" si="82"/>
        <v>0</v>
      </c>
      <c r="H143" s="26">
        <f t="shared" si="82"/>
        <v>0</v>
      </c>
      <c r="I143" s="25">
        <f t="shared" si="82"/>
        <v>0</v>
      </c>
      <c r="J143" s="27">
        <f t="shared" si="82"/>
        <v>0</v>
      </c>
      <c r="K143" s="21">
        <f t="shared" si="62"/>
        <v>5</v>
      </c>
      <c r="M143" s="22" t="str">
        <f t="shared" si="59"/>
        <v>21/22</v>
      </c>
      <c r="N143" s="21">
        <f t="shared" si="60"/>
        <v>5</v>
      </c>
    </row>
    <row r="144" spans="1:14" ht="12.75">
      <c r="A144" s="28" t="s">
        <v>89</v>
      </c>
      <c r="B144" s="180">
        <f aca="true" t="shared" si="83" ref="B144:J144">B96+B120</f>
        <v>0</v>
      </c>
      <c r="C144" s="29">
        <f t="shared" si="83"/>
        <v>0</v>
      </c>
      <c r="D144" s="29">
        <f t="shared" si="83"/>
        <v>0</v>
      </c>
      <c r="E144" s="29">
        <f t="shared" si="83"/>
        <v>0</v>
      </c>
      <c r="F144" s="29">
        <f t="shared" si="83"/>
        <v>0</v>
      </c>
      <c r="G144" s="29">
        <f t="shared" si="83"/>
        <v>2</v>
      </c>
      <c r="H144" s="30">
        <f t="shared" si="83"/>
        <v>0</v>
      </c>
      <c r="I144" s="29">
        <f t="shared" si="83"/>
        <v>0</v>
      </c>
      <c r="J144" s="31">
        <f t="shared" si="83"/>
        <v>0</v>
      </c>
      <c r="K144" s="173">
        <f t="shared" si="62"/>
        <v>2</v>
      </c>
      <c r="M144" s="33" t="str">
        <f aca="true" t="shared" si="84" ref="M144">A144</f>
        <v>22/23</v>
      </c>
      <c r="N144" s="32">
        <f aca="true" t="shared" si="85" ref="N144">K144</f>
        <v>2</v>
      </c>
    </row>
    <row r="146" spans="1:14" ht="45.75" thickBot="1">
      <c r="A146" s="332" t="s">
        <v>106</v>
      </c>
      <c r="B146" s="4" t="s">
        <v>25</v>
      </c>
      <c r="C146" s="4" t="s">
        <v>1</v>
      </c>
      <c r="D146" s="4" t="s">
        <v>80</v>
      </c>
      <c r="E146" s="4" t="s">
        <v>29</v>
      </c>
      <c r="F146" s="4" t="s">
        <v>62</v>
      </c>
      <c r="G146" s="4" t="s">
        <v>2</v>
      </c>
      <c r="H146" s="8" t="s">
        <v>0</v>
      </c>
      <c r="I146" s="4" t="s">
        <v>23</v>
      </c>
      <c r="J146" s="5" t="s">
        <v>37</v>
      </c>
      <c r="K146" s="8" t="s">
        <v>3</v>
      </c>
      <c r="M146" s="332" t="str">
        <f aca="true" t="shared" si="86" ref="M146:M167">A146</f>
        <v>Výukové pobyty Erasmus + ICM</v>
      </c>
      <c r="N146" s="3" t="str">
        <f aca="true" t="shared" si="87" ref="N146:N167">K146</f>
        <v>UJEP</v>
      </c>
    </row>
    <row r="147" spans="1:14" ht="12" thickTop="1">
      <c r="A147" s="12" t="s">
        <v>39</v>
      </c>
      <c r="B147" s="13">
        <f aca="true" t="shared" si="88" ref="B147:J147">B75+B3</f>
        <v>0</v>
      </c>
      <c r="C147" s="13">
        <f t="shared" si="88"/>
        <v>5</v>
      </c>
      <c r="D147" s="13">
        <f t="shared" si="88"/>
        <v>3</v>
      </c>
      <c r="E147" s="13">
        <f t="shared" si="88"/>
        <v>0</v>
      </c>
      <c r="F147" s="13">
        <f t="shared" si="88"/>
        <v>0</v>
      </c>
      <c r="G147" s="13">
        <f t="shared" si="88"/>
        <v>2</v>
      </c>
      <c r="H147" s="14">
        <f t="shared" si="88"/>
        <v>10</v>
      </c>
      <c r="I147" s="13">
        <f t="shared" si="88"/>
        <v>0</v>
      </c>
      <c r="J147" s="15">
        <f t="shared" si="88"/>
        <v>0</v>
      </c>
      <c r="K147" s="34">
        <f aca="true" t="shared" si="89" ref="K147:K168">SUM(B147:J147)</f>
        <v>20</v>
      </c>
      <c r="M147" s="16" t="str">
        <f t="shared" si="86"/>
        <v>01/02</v>
      </c>
      <c r="N147" s="17">
        <f t="shared" si="87"/>
        <v>20</v>
      </c>
    </row>
    <row r="148" spans="1:14" ht="12.75">
      <c r="A148" s="7" t="s">
        <v>40</v>
      </c>
      <c r="B148" s="18">
        <f aca="true" t="shared" si="90" ref="B148:J148">B76+B4</f>
        <v>0</v>
      </c>
      <c r="C148" s="18">
        <f t="shared" si="90"/>
        <v>4</v>
      </c>
      <c r="D148" s="18">
        <f t="shared" si="90"/>
        <v>8</v>
      </c>
      <c r="E148" s="18">
        <f t="shared" si="90"/>
        <v>3</v>
      </c>
      <c r="F148" s="18">
        <f t="shared" si="90"/>
        <v>0</v>
      </c>
      <c r="G148" s="18">
        <f t="shared" si="90"/>
        <v>1</v>
      </c>
      <c r="H148" s="19">
        <f t="shared" si="90"/>
        <v>15</v>
      </c>
      <c r="I148" s="18">
        <f t="shared" si="90"/>
        <v>0</v>
      </c>
      <c r="J148" s="20">
        <f t="shared" si="90"/>
        <v>0</v>
      </c>
      <c r="K148" s="35">
        <f t="shared" si="89"/>
        <v>31</v>
      </c>
      <c r="M148" s="22" t="str">
        <f t="shared" si="86"/>
        <v>02/03</v>
      </c>
      <c r="N148" s="21">
        <f t="shared" si="87"/>
        <v>31</v>
      </c>
    </row>
    <row r="149" spans="1:14" ht="12.75">
      <c r="A149" s="7" t="s">
        <v>41</v>
      </c>
      <c r="B149" s="18">
        <f aca="true" t="shared" si="91" ref="B149:J149">B77+B5</f>
        <v>0</v>
      </c>
      <c r="C149" s="18">
        <f t="shared" si="91"/>
        <v>2</v>
      </c>
      <c r="D149" s="18">
        <f t="shared" si="91"/>
        <v>10</v>
      </c>
      <c r="E149" s="18">
        <f t="shared" si="91"/>
        <v>1</v>
      </c>
      <c r="F149" s="18">
        <f t="shared" si="91"/>
        <v>0</v>
      </c>
      <c r="G149" s="18">
        <f t="shared" si="91"/>
        <v>2</v>
      </c>
      <c r="H149" s="19">
        <f t="shared" si="91"/>
        <v>23</v>
      </c>
      <c r="I149" s="18">
        <f t="shared" si="91"/>
        <v>0</v>
      </c>
      <c r="J149" s="20">
        <f t="shared" si="91"/>
        <v>0</v>
      </c>
      <c r="K149" s="35">
        <f t="shared" si="89"/>
        <v>38</v>
      </c>
      <c r="M149" s="22" t="str">
        <f t="shared" si="86"/>
        <v>03/04</v>
      </c>
      <c r="N149" s="21">
        <f t="shared" si="87"/>
        <v>38</v>
      </c>
    </row>
    <row r="150" spans="1:14" ht="12.75">
      <c r="A150" s="23" t="s">
        <v>42</v>
      </c>
      <c r="B150" s="18">
        <f aca="true" t="shared" si="92" ref="B150:J150">B78+B6</f>
        <v>0</v>
      </c>
      <c r="C150" s="18">
        <f t="shared" si="92"/>
        <v>3</v>
      </c>
      <c r="D150" s="18">
        <f t="shared" si="92"/>
        <v>38</v>
      </c>
      <c r="E150" s="18">
        <f t="shared" si="92"/>
        <v>13</v>
      </c>
      <c r="F150" s="18">
        <f t="shared" si="92"/>
        <v>0</v>
      </c>
      <c r="G150" s="18">
        <f t="shared" si="92"/>
        <v>6</v>
      </c>
      <c r="H150" s="19">
        <f t="shared" si="92"/>
        <v>42</v>
      </c>
      <c r="I150" s="18">
        <f t="shared" si="92"/>
        <v>0</v>
      </c>
      <c r="J150" s="20">
        <f t="shared" si="92"/>
        <v>0</v>
      </c>
      <c r="K150" s="35">
        <f t="shared" si="89"/>
        <v>102</v>
      </c>
      <c r="M150" s="22" t="str">
        <f t="shared" si="86"/>
        <v>04/05</v>
      </c>
      <c r="N150" s="21">
        <f t="shared" si="87"/>
        <v>102</v>
      </c>
    </row>
    <row r="151" spans="1:14" ht="12.75">
      <c r="A151" s="23" t="s">
        <v>43</v>
      </c>
      <c r="B151" s="18">
        <f aca="true" t="shared" si="93" ref="B151:J151">B79+B7</f>
        <v>4</v>
      </c>
      <c r="C151" s="18">
        <f t="shared" si="93"/>
        <v>6</v>
      </c>
      <c r="D151" s="18">
        <f t="shared" si="93"/>
        <v>23</v>
      </c>
      <c r="E151" s="18">
        <f t="shared" si="93"/>
        <v>11</v>
      </c>
      <c r="F151" s="18">
        <f t="shared" si="93"/>
        <v>1</v>
      </c>
      <c r="G151" s="18">
        <f t="shared" si="93"/>
        <v>3</v>
      </c>
      <c r="H151" s="19">
        <f t="shared" si="93"/>
        <v>33</v>
      </c>
      <c r="I151" s="18">
        <f t="shared" si="93"/>
        <v>0</v>
      </c>
      <c r="J151" s="20">
        <f t="shared" si="93"/>
        <v>0</v>
      </c>
      <c r="K151" s="35">
        <f t="shared" si="89"/>
        <v>81</v>
      </c>
      <c r="M151" s="22" t="str">
        <f t="shared" si="86"/>
        <v>05/06</v>
      </c>
      <c r="N151" s="21">
        <f t="shared" si="87"/>
        <v>81</v>
      </c>
    </row>
    <row r="152" spans="1:14" ht="12.75">
      <c r="A152" s="24" t="s">
        <v>45</v>
      </c>
      <c r="B152" s="25">
        <f aca="true" t="shared" si="94" ref="B152:J152">B80+B8</f>
        <v>14</v>
      </c>
      <c r="C152" s="25">
        <f t="shared" si="94"/>
        <v>9</v>
      </c>
      <c r="D152" s="25">
        <f t="shared" si="94"/>
        <v>5</v>
      </c>
      <c r="E152" s="25">
        <f t="shared" si="94"/>
        <v>4</v>
      </c>
      <c r="F152" s="25">
        <f t="shared" si="94"/>
        <v>1</v>
      </c>
      <c r="G152" s="25">
        <f t="shared" si="94"/>
        <v>6</v>
      </c>
      <c r="H152" s="26">
        <f t="shared" si="94"/>
        <v>43</v>
      </c>
      <c r="I152" s="25">
        <f t="shared" si="94"/>
        <v>7</v>
      </c>
      <c r="J152" s="27">
        <f t="shared" si="94"/>
        <v>0</v>
      </c>
      <c r="K152" s="35">
        <f t="shared" si="89"/>
        <v>89</v>
      </c>
      <c r="M152" s="22" t="str">
        <f t="shared" si="86"/>
        <v>06/07</v>
      </c>
      <c r="N152" s="21">
        <f t="shared" si="87"/>
        <v>89</v>
      </c>
    </row>
    <row r="153" spans="1:14" ht="12.75">
      <c r="A153" s="23" t="s">
        <v>44</v>
      </c>
      <c r="B153" s="25">
        <f aca="true" t="shared" si="95" ref="B153:J153">B81+B9</f>
        <v>20</v>
      </c>
      <c r="C153" s="25">
        <f t="shared" si="95"/>
        <v>6</v>
      </c>
      <c r="D153" s="25">
        <f t="shared" si="95"/>
        <v>7</v>
      </c>
      <c r="E153" s="25">
        <f t="shared" si="95"/>
        <v>7</v>
      </c>
      <c r="F153" s="25">
        <f t="shared" si="95"/>
        <v>0</v>
      </c>
      <c r="G153" s="25">
        <f t="shared" si="95"/>
        <v>13</v>
      </c>
      <c r="H153" s="26">
        <f t="shared" si="95"/>
        <v>20</v>
      </c>
      <c r="I153" s="25">
        <f t="shared" si="95"/>
        <v>9</v>
      </c>
      <c r="J153" s="27">
        <f t="shared" si="95"/>
        <v>0</v>
      </c>
      <c r="K153" s="21">
        <f t="shared" si="89"/>
        <v>82</v>
      </c>
      <c r="M153" s="22" t="str">
        <f t="shared" si="86"/>
        <v>07/08</v>
      </c>
      <c r="N153" s="21">
        <f t="shared" si="87"/>
        <v>82</v>
      </c>
    </row>
    <row r="154" spans="1:14" ht="12.75">
      <c r="A154" s="23" t="s">
        <v>46</v>
      </c>
      <c r="B154" s="25">
        <f aca="true" t="shared" si="96" ref="B154:J154">B82+B10</f>
        <v>25</v>
      </c>
      <c r="C154" s="25">
        <f t="shared" si="96"/>
        <v>6</v>
      </c>
      <c r="D154" s="25">
        <f t="shared" si="96"/>
        <v>11</v>
      </c>
      <c r="E154" s="25">
        <f t="shared" si="96"/>
        <v>14</v>
      </c>
      <c r="F154" s="25">
        <f t="shared" si="96"/>
        <v>0</v>
      </c>
      <c r="G154" s="25">
        <f t="shared" si="96"/>
        <v>10</v>
      </c>
      <c r="H154" s="26">
        <f t="shared" si="96"/>
        <v>38</v>
      </c>
      <c r="I154" s="25">
        <f t="shared" si="96"/>
        <v>8</v>
      </c>
      <c r="J154" s="27">
        <f t="shared" si="96"/>
        <v>0</v>
      </c>
      <c r="K154" s="21">
        <f t="shared" si="89"/>
        <v>112</v>
      </c>
      <c r="M154" s="22" t="str">
        <f t="shared" si="86"/>
        <v>08/09</v>
      </c>
      <c r="N154" s="21">
        <f t="shared" si="87"/>
        <v>112</v>
      </c>
    </row>
    <row r="155" spans="1:14" ht="12.75">
      <c r="A155" s="40" t="s">
        <v>48</v>
      </c>
      <c r="B155" s="25">
        <f aca="true" t="shared" si="97" ref="B155:J155">B83+B11</f>
        <v>27</v>
      </c>
      <c r="C155" s="25">
        <f t="shared" si="97"/>
        <v>16</v>
      </c>
      <c r="D155" s="25">
        <f t="shared" si="97"/>
        <v>8</v>
      </c>
      <c r="E155" s="25">
        <f t="shared" si="97"/>
        <v>8</v>
      </c>
      <c r="F155" s="25">
        <f t="shared" si="97"/>
        <v>0</v>
      </c>
      <c r="G155" s="25">
        <f t="shared" si="97"/>
        <v>6</v>
      </c>
      <c r="H155" s="26">
        <f t="shared" si="97"/>
        <v>16</v>
      </c>
      <c r="I155" s="25">
        <f t="shared" si="97"/>
        <v>9</v>
      </c>
      <c r="J155" s="27">
        <f t="shared" si="97"/>
        <v>0</v>
      </c>
      <c r="K155" s="21">
        <f t="shared" si="89"/>
        <v>90</v>
      </c>
      <c r="M155" s="36" t="str">
        <f t="shared" si="86"/>
        <v>09/10</v>
      </c>
      <c r="N155" s="21">
        <f t="shared" si="87"/>
        <v>90</v>
      </c>
    </row>
    <row r="156" spans="1:14" ht="12.75">
      <c r="A156" s="40" t="s">
        <v>51</v>
      </c>
      <c r="B156" s="25">
        <f aca="true" t="shared" si="98" ref="B156:J156">B84+B12</f>
        <v>13</v>
      </c>
      <c r="C156" s="25">
        <f t="shared" si="98"/>
        <v>19</v>
      </c>
      <c r="D156" s="25">
        <f t="shared" si="98"/>
        <v>13</v>
      </c>
      <c r="E156" s="25">
        <f t="shared" si="98"/>
        <v>6</v>
      </c>
      <c r="F156" s="25">
        <f t="shared" si="98"/>
        <v>6</v>
      </c>
      <c r="G156" s="25">
        <f t="shared" si="98"/>
        <v>7</v>
      </c>
      <c r="H156" s="26">
        <f t="shared" si="98"/>
        <v>26</v>
      </c>
      <c r="I156" s="25">
        <f t="shared" si="98"/>
        <v>2</v>
      </c>
      <c r="J156" s="27">
        <f t="shared" si="98"/>
        <v>0</v>
      </c>
      <c r="K156" s="21">
        <f t="shared" si="89"/>
        <v>92</v>
      </c>
      <c r="M156" s="36" t="str">
        <f t="shared" si="86"/>
        <v>10/11</v>
      </c>
      <c r="N156" s="21">
        <f t="shared" si="87"/>
        <v>92</v>
      </c>
    </row>
    <row r="157" spans="1:14" ht="12.75">
      <c r="A157" s="40" t="s">
        <v>56</v>
      </c>
      <c r="B157" s="25">
        <f aca="true" t="shared" si="99" ref="B157:J157">B85+B13</f>
        <v>18</v>
      </c>
      <c r="C157" s="25">
        <f t="shared" si="99"/>
        <v>11</v>
      </c>
      <c r="D157" s="25">
        <f t="shared" si="99"/>
        <v>17</v>
      </c>
      <c r="E157" s="25">
        <f t="shared" si="99"/>
        <v>8</v>
      </c>
      <c r="F157" s="25">
        <f t="shared" si="99"/>
        <v>3</v>
      </c>
      <c r="G157" s="25">
        <f t="shared" si="99"/>
        <v>6</v>
      </c>
      <c r="H157" s="26">
        <f t="shared" si="99"/>
        <v>20</v>
      </c>
      <c r="I157" s="25">
        <f t="shared" si="99"/>
        <v>3</v>
      </c>
      <c r="J157" s="27">
        <f t="shared" si="99"/>
        <v>0</v>
      </c>
      <c r="K157" s="21">
        <f t="shared" si="89"/>
        <v>86</v>
      </c>
      <c r="M157" s="22" t="str">
        <f t="shared" si="86"/>
        <v>11/12</v>
      </c>
      <c r="N157" s="21">
        <f t="shared" si="87"/>
        <v>86</v>
      </c>
    </row>
    <row r="158" spans="1:14" ht="12.75">
      <c r="A158" s="40" t="s">
        <v>61</v>
      </c>
      <c r="B158" s="25">
        <f aca="true" t="shared" si="100" ref="B158:J158">B86+B14</f>
        <v>21</v>
      </c>
      <c r="C158" s="25">
        <f t="shared" si="100"/>
        <v>17</v>
      </c>
      <c r="D158" s="25">
        <f t="shared" si="100"/>
        <v>16</v>
      </c>
      <c r="E158" s="25">
        <f t="shared" si="100"/>
        <v>9</v>
      </c>
      <c r="F158" s="25">
        <f t="shared" si="100"/>
        <v>2</v>
      </c>
      <c r="G158" s="25">
        <f t="shared" si="100"/>
        <v>6</v>
      </c>
      <c r="H158" s="26">
        <f t="shared" si="100"/>
        <v>20</v>
      </c>
      <c r="I158" s="25">
        <f t="shared" si="100"/>
        <v>4</v>
      </c>
      <c r="J158" s="27">
        <f t="shared" si="100"/>
        <v>0</v>
      </c>
      <c r="K158" s="21">
        <f t="shared" si="89"/>
        <v>95</v>
      </c>
      <c r="M158" s="36" t="str">
        <f t="shared" si="86"/>
        <v>12/13</v>
      </c>
      <c r="N158" s="21">
        <f t="shared" si="87"/>
        <v>95</v>
      </c>
    </row>
    <row r="159" spans="1:14" ht="12.75">
      <c r="A159" s="175" t="s">
        <v>65</v>
      </c>
      <c r="B159" s="25">
        <f aca="true" t="shared" si="101" ref="B159:J159">B87+B15</f>
        <v>22</v>
      </c>
      <c r="C159" s="25">
        <f t="shared" si="101"/>
        <v>27</v>
      </c>
      <c r="D159" s="25">
        <f t="shared" si="101"/>
        <v>21</v>
      </c>
      <c r="E159" s="25">
        <f t="shared" si="101"/>
        <v>9</v>
      </c>
      <c r="F159" s="25">
        <f t="shared" si="101"/>
        <v>2</v>
      </c>
      <c r="G159" s="25">
        <f t="shared" si="101"/>
        <v>8</v>
      </c>
      <c r="H159" s="26">
        <f t="shared" si="101"/>
        <v>18</v>
      </c>
      <c r="I159" s="25">
        <f t="shared" si="101"/>
        <v>4</v>
      </c>
      <c r="J159" s="27">
        <f t="shared" si="101"/>
        <v>0</v>
      </c>
      <c r="K159" s="21">
        <f t="shared" si="89"/>
        <v>111</v>
      </c>
      <c r="M159" s="36" t="str">
        <f t="shared" si="86"/>
        <v>13/14</v>
      </c>
      <c r="N159" s="21">
        <f t="shared" si="87"/>
        <v>111</v>
      </c>
    </row>
    <row r="160" spans="1:14" ht="12.75">
      <c r="A160" s="24" t="s">
        <v>68</v>
      </c>
      <c r="B160" s="179">
        <f aca="true" t="shared" si="102" ref="B160:J160">B88+B16</f>
        <v>16</v>
      </c>
      <c r="C160" s="25">
        <f t="shared" si="102"/>
        <v>21</v>
      </c>
      <c r="D160" s="25">
        <f t="shared" si="102"/>
        <v>16</v>
      </c>
      <c r="E160" s="25">
        <f t="shared" si="102"/>
        <v>7</v>
      </c>
      <c r="F160" s="25">
        <f t="shared" si="102"/>
        <v>1</v>
      </c>
      <c r="G160" s="25">
        <f t="shared" si="102"/>
        <v>5</v>
      </c>
      <c r="H160" s="26">
        <f t="shared" si="102"/>
        <v>18</v>
      </c>
      <c r="I160" s="25">
        <f t="shared" si="102"/>
        <v>3</v>
      </c>
      <c r="J160" s="27">
        <f t="shared" si="102"/>
        <v>0</v>
      </c>
      <c r="K160" s="21">
        <f t="shared" si="89"/>
        <v>87</v>
      </c>
      <c r="M160" s="22" t="str">
        <f t="shared" si="86"/>
        <v>14/15</v>
      </c>
      <c r="N160" s="21">
        <f t="shared" si="87"/>
        <v>87</v>
      </c>
    </row>
    <row r="161" spans="1:14" ht="12.75">
      <c r="A161" s="24" t="s">
        <v>69</v>
      </c>
      <c r="B161" s="179">
        <f aca="true" t="shared" si="103" ref="B161:J161">B89+B17</f>
        <v>20</v>
      </c>
      <c r="C161" s="25">
        <f t="shared" si="103"/>
        <v>18</v>
      </c>
      <c r="D161" s="25">
        <f t="shared" si="103"/>
        <v>11</v>
      </c>
      <c r="E161" s="25">
        <f t="shared" si="103"/>
        <v>3</v>
      </c>
      <c r="F161" s="25">
        <f t="shared" si="103"/>
        <v>3</v>
      </c>
      <c r="G161" s="25">
        <f t="shared" si="103"/>
        <v>7</v>
      </c>
      <c r="H161" s="26">
        <f t="shared" si="103"/>
        <v>15</v>
      </c>
      <c r="I161" s="25">
        <f t="shared" si="103"/>
        <v>2</v>
      </c>
      <c r="J161" s="27">
        <f t="shared" si="103"/>
        <v>0</v>
      </c>
      <c r="K161" s="21">
        <f t="shared" si="89"/>
        <v>79</v>
      </c>
      <c r="M161" s="22" t="str">
        <f t="shared" si="86"/>
        <v>15/16</v>
      </c>
      <c r="N161" s="21">
        <f t="shared" si="87"/>
        <v>79</v>
      </c>
    </row>
    <row r="162" spans="1:14" ht="12.75">
      <c r="A162" s="24" t="s">
        <v>78</v>
      </c>
      <c r="B162" s="179">
        <f aca="true" t="shared" si="104" ref="B162:J162">B90+B18</f>
        <v>24</v>
      </c>
      <c r="C162" s="25">
        <f t="shared" si="104"/>
        <v>16</v>
      </c>
      <c r="D162" s="25">
        <f t="shared" si="104"/>
        <v>10</v>
      </c>
      <c r="E162" s="25">
        <f t="shared" si="104"/>
        <v>6</v>
      </c>
      <c r="F162" s="25">
        <f t="shared" si="104"/>
        <v>4</v>
      </c>
      <c r="G162" s="25">
        <f t="shared" si="104"/>
        <v>7</v>
      </c>
      <c r="H162" s="26">
        <f t="shared" si="104"/>
        <v>15</v>
      </c>
      <c r="I162" s="25">
        <f t="shared" si="104"/>
        <v>7</v>
      </c>
      <c r="J162" s="27">
        <f t="shared" si="104"/>
        <v>0</v>
      </c>
      <c r="K162" s="21">
        <f t="shared" si="89"/>
        <v>89</v>
      </c>
      <c r="M162" s="22" t="str">
        <f t="shared" si="86"/>
        <v>16/17</v>
      </c>
      <c r="N162" s="21">
        <f t="shared" si="87"/>
        <v>89</v>
      </c>
    </row>
    <row r="163" spans="1:14" ht="12.75">
      <c r="A163" s="24" t="s">
        <v>79</v>
      </c>
      <c r="B163" s="179">
        <f aca="true" t="shared" si="105" ref="B163:J163">B91+B19</f>
        <v>28</v>
      </c>
      <c r="C163" s="25">
        <f t="shared" si="105"/>
        <v>20</v>
      </c>
      <c r="D163" s="25">
        <f t="shared" si="105"/>
        <v>7</v>
      </c>
      <c r="E163" s="25">
        <f t="shared" si="105"/>
        <v>1</v>
      </c>
      <c r="F163" s="25">
        <f t="shared" si="105"/>
        <v>4</v>
      </c>
      <c r="G163" s="25">
        <f t="shared" si="105"/>
        <v>7</v>
      </c>
      <c r="H163" s="26">
        <f t="shared" si="105"/>
        <v>14</v>
      </c>
      <c r="I163" s="25">
        <f t="shared" si="105"/>
        <v>2</v>
      </c>
      <c r="J163" s="27">
        <f t="shared" si="105"/>
        <v>0</v>
      </c>
      <c r="K163" s="21">
        <f t="shared" si="89"/>
        <v>83</v>
      </c>
      <c r="M163" s="22" t="str">
        <f t="shared" si="86"/>
        <v>17/18</v>
      </c>
      <c r="N163" s="21">
        <f t="shared" si="87"/>
        <v>83</v>
      </c>
    </row>
    <row r="164" spans="1:14" ht="12.75">
      <c r="A164" s="24" t="s">
        <v>81</v>
      </c>
      <c r="B164" s="179">
        <f aca="true" t="shared" si="106" ref="B164:J164">B92+B20</f>
        <v>23</v>
      </c>
      <c r="C164" s="25">
        <f t="shared" si="106"/>
        <v>16</v>
      </c>
      <c r="D164" s="25">
        <f t="shared" si="106"/>
        <v>6</v>
      </c>
      <c r="E164" s="25">
        <f t="shared" si="106"/>
        <v>1</v>
      </c>
      <c r="F164" s="25">
        <f t="shared" si="106"/>
        <v>7</v>
      </c>
      <c r="G164" s="25">
        <f t="shared" si="106"/>
        <v>10</v>
      </c>
      <c r="H164" s="26">
        <f t="shared" si="106"/>
        <v>12</v>
      </c>
      <c r="I164" s="25">
        <f t="shared" si="106"/>
        <v>3</v>
      </c>
      <c r="J164" s="27">
        <f t="shared" si="106"/>
        <v>0</v>
      </c>
      <c r="K164" s="21">
        <f t="shared" si="89"/>
        <v>78</v>
      </c>
      <c r="M164" s="22" t="str">
        <f t="shared" si="86"/>
        <v>18/19</v>
      </c>
      <c r="N164" s="21">
        <f t="shared" si="87"/>
        <v>78</v>
      </c>
    </row>
    <row r="165" spans="1:14" ht="12.75">
      <c r="A165" s="24" t="s">
        <v>83</v>
      </c>
      <c r="B165" s="179">
        <f aca="true" t="shared" si="107" ref="B165:J165">B93+B21</f>
        <v>5</v>
      </c>
      <c r="C165" s="25">
        <f t="shared" si="107"/>
        <v>6</v>
      </c>
      <c r="D165" s="25">
        <f t="shared" si="107"/>
        <v>4</v>
      </c>
      <c r="E165" s="25">
        <f t="shared" si="107"/>
        <v>3</v>
      </c>
      <c r="F165" s="25">
        <f t="shared" si="107"/>
        <v>3</v>
      </c>
      <c r="G165" s="25">
        <f t="shared" si="107"/>
        <v>1</v>
      </c>
      <c r="H165" s="26">
        <f t="shared" si="107"/>
        <v>7</v>
      </c>
      <c r="I165" s="25">
        <f t="shared" si="107"/>
        <v>0</v>
      </c>
      <c r="J165" s="27">
        <f t="shared" si="107"/>
        <v>0</v>
      </c>
      <c r="K165" s="21">
        <f t="shared" si="89"/>
        <v>29</v>
      </c>
      <c r="M165" s="22" t="str">
        <f t="shared" si="86"/>
        <v>19/20</v>
      </c>
      <c r="N165" s="21">
        <f t="shared" si="87"/>
        <v>29</v>
      </c>
    </row>
    <row r="166" spans="1:14" ht="12.75">
      <c r="A166" s="24" t="s">
        <v>87</v>
      </c>
      <c r="B166" s="179">
        <f aca="true" t="shared" si="108" ref="B166:J166">B94+B22</f>
        <v>6</v>
      </c>
      <c r="C166" s="25">
        <f t="shared" si="108"/>
        <v>0</v>
      </c>
      <c r="D166" s="25">
        <f t="shared" si="108"/>
        <v>0</v>
      </c>
      <c r="E166" s="25">
        <f t="shared" si="108"/>
        <v>0</v>
      </c>
      <c r="F166" s="25">
        <f t="shared" si="108"/>
        <v>1</v>
      </c>
      <c r="G166" s="25">
        <f t="shared" si="108"/>
        <v>0</v>
      </c>
      <c r="H166" s="26">
        <f t="shared" si="108"/>
        <v>3</v>
      </c>
      <c r="I166" s="25">
        <f t="shared" si="108"/>
        <v>0</v>
      </c>
      <c r="J166" s="27">
        <f t="shared" si="108"/>
        <v>0</v>
      </c>
      <c r="K166" s="21">
        <f t="shared" si="89"/>
        <v>10</v>
      </c>
      <c r="M166" s="22" t="str">
        <f t="shared" si="86"/>
        <v>20/21</v>
      </c>
      <c r="N166" s="21">
        <f t="shared" si="87"/>
        <v>10</v>
      </c>
    </row>
    <row r="167" spans="1:14" ht="12.75">
      <c r="A167" s="24" t="s">
        <v>88</v>
      </c>
      <c r="B167" s="179">
        <f aca="true" t="shared" si="109" ref="B167:J167">B95+B23</f>
        <v>14</v>
      </c>
      <c r="C167" s="25">
        <f t="shared" si="109"/>
        <v>4</v>
      </c>
      <c r="D167" s="25">
        <f t="shared" si="109"/>
        <v>6</v>
      </c>
      <c r="E167" s="25">
        <f t="shared" si="109"/>
        <v>1</v>
      </c>
      <c r="F167" s="25">
        <f t="shared" si="109"/>
        <v>2</v>
      </c>
      <c r="G167" s="25">
        <f t="shared" si="109"/>
        <v>2</v>
      </c>
      <c r="H167" s="26">
        <f t="shared" si="109"/>
        <v>6</v>
      </c>
      <c r="I167" s="25">
        <f t="shared" si="109"/>
        <v>0</v>
      </c>
      <c r="J167" s="27">
        <f t="shared" si="109"/>
        <v>0</v>
      </c>
      <c r="K167" s="21">
        <f t="shared" si="89"/>
        <v>35</v>
      </c>
      <c r="M167" s="22" t="str">
        <f t="shared" si="86"/>
        <v>21/22</v>
      </c>
      <c r="N167" s="21">
        <f t="shared" si="87"/>
        <v>35</v>
      </c>
    </row>
    <row r="168" spans="1:14" ht="12.75">
      <c r="A168" s="28" t="s">
        <v>89</v>
      </c>
      <c r="B168" s="180">
        <f aca="true" t="shared" si="110" ref="B168:J168">B96+B24</f>
        <v>13</v>
      </c>
      <c r="C168" s="29">
        <f t="shared" si="110"/>
        <v>11</v>
      </c>
      <c r="D168" s="29">
        <f t="shared" si="110"/>
        <v>10</v>
      </c>
      <c r="E168" s="29">
        <f t="shared" si="110"/>
        <v>2</v>
      </c>
      <c r="F168" s="29">
        <f t="shared" si="110"/>
        <v>4</v>
      </c>
      <c r="G168" s="29">
        <f t="shared" si="110"/>
        <v>2</v>
      </c>
      <c r="H168" s="30">
        <f t="shared" si="110"/>
        <v>0</v>
      </c>
      <c r="I168" s="29">
        <f t="shared" si="110"/>
        <v>2</v>
      </c>
      <c r="J168" s="31">
        <f t="shared" si="110"/>
        <v>0</v>
      </c>
      <c r="K168" s="173">
        <f t="shared" si="89"/>
        <v>44</v>
      </c>
      <c r="M168" s="33" t="str">
        <f aca="true" t="shared" si="111" ref="M168">A168</f>
        <v>22/23</v>
      </c>
      <c r="N168" s="32">
        <f aca="true" t="shared" si="112" ref="N168">K168</f>
        <v>44</v>
      </c>
    </row>
    <row r="170" spans="1:14" ht="34.5" thickBot="1">
      <c r="A170" s="332" t="s">
        <v>107</v>
      </c>
      <c r="B170" s="4" t="s">
        <v>25</v>
      </c>
      <c r="C170" s="4" t="s">
        <v>1</v>
      </c>
      <c r="D170" s="4" t="s">
        <v>80</v>
      </c>
      <c r="E170" s="4" t="s">
        <v>29</v>
      </c>
      <c r="F170" s="4" t="s">
        <v>62</v>
      </c>
      <c r="G170" s="4" t="s">
        <v>2</v>
      </c>
      <c r="H170" s="8" t="s">
        <v>0</v>
      </c>
      <c r="I170" s="4" t="s">
        <v>23</v>
      </c>
      <c r="J170" s="5" t="s">
        <v>37</v>
      </c>
      <c r="K170" s="8" t="s">
        <v>3</v>
      </c>
      <c r="M170" s="332" t="str">
        <f aca="true" t="shared" si="113" ref="M170:M191">A170</f>
        <v>Školení Erasmus + ICM</v>
      </c>
      <c r="N170" s="3" t="str">
        <f aca="true" t="shared" si="114" ref="N170:N191">K170</f>
        <v>UJEP</v>
      </c>
    </row>
    <row r="171" spans="1:14" ht="12" thickTop="1">
      <c r="A171" s="12" t="s">
        <v>39</v>
      </c>
      <c r="B171" s="13">
        <f aca="true" t="shared" si="115" ref="B171:J171">B99+B27</f>
        <v>0</v>
      </c>
      <c r="C171" s="13">
        <f t="shared" si="115"/>
        <v>0</v>
      </c>
      <c r="D171" s="13">
        <f t="shared" si="115"/>
        <v>0</v>
      </c>
      <c r="E171" s="13">
        <f t="shared" si="115"/>
        <v>0</v>
      </c>
      <c r="F171" s="13">
        <f t="shared" si="115"/>
        <v>0</v>
      </c>
      <c r="G171" s="13">
        <f t="shared" si="115"/>
        <v>0</v>
      </c>
      <c r="H171" s="14">
        <f t="shared" si="115"/>
        <v>0</v>
      </c>
      <c r="I171" s="13">
        <f t="shared" si="115"/>
        <v>0</v>
      </c>
      <c r="J171" s="15">
        <f t="shared" si="115"/>
        <v>0</v>
      </c>
      <c r="K171" s="34">
        <f aca="true" t="shared" si="116" ref="K171:K192">SUM(B171:J171)</f>
        <v>0</v>
      </c>
      <c r="M171" s="16" t="str">
        <f t="shared" si="113"/>
        <v>01/02</v>
      </c>
      <c r="N171" s="17">
        <f t="shared" si="114"/>
        <v>0</v>
      </c>
    </row>
    <row r="172" spans="1:14" ht="12.75">
      <c r="A172" s="7" t="s">
        <v>40</v>
      </c>
      <c r="B172" s="18">
        <f aca="true" t="shared" si="117" ref="B172:J172">B100+B28</f>
        <v>0</v>
      </c>
      <c r="C172" s="18">
        <f t="shared" si="117"/>
        <v>0</v>
      </c>
      <c r="D172" s="18">
        <f t="shared" si="117"/>
        <v>0</v>
      </c>
      <c r="E172" s="18">
        <f t="shared" si="117"/>
        <v>0</v>
      </c>
      <c r="F172" s="18">
        <f t="shared" si="117"/>
        <v>0</v>
      </c>
      <c r="G172" s="18">
        <f t="shared" si="117"/>
        <v>0</v>
      </c>
      <c r="H172" s="19">
        <f t="shared" si="117"/>
        <v>0</v>
      </c>
      <c r="I172" s="18">
        <f t="shared" si="117"/>
        <v>0</v>
      </c>
      <c r="J172" s="20">
        <f t="shared" si="117"/>
        <v>0</v>
      </c>
      <c r="K172" s="35">
        <f t="shared" si="116"/>
        <v>0</v>
      </c>
      <c r="M172" s="22" t="str">
        <f t="shared" si="113"/>
        <v>02/03</v>
      </c>
      <c r="N172" s="21">
        <f t="shared" si="114"/>
        <v>0</v>
      </c>
    </row>
    <row r="173" spans="1:14" ht="12.75">
      <c r="A173" s="7" t="s">
        <v>41</v>
      </c>
      <c r="B173" s="18">
        <f aca="true" t="shared" si="118" ref="B173:J173">B101+B29</f>
        <v>0</v>
      </c>
      <c r="C173" s="18">
        <f t="shared" si="118"/>
        <v>0</v>
      </c>
      <c r="D173" s="18">
        <f t="shared" si="118"/>
        <v>0</v>
      </c>
      <c r="E173" s="18">
        <f t="shared" si="118"/>
        <v>0</v>
      </c>
      <c r="F173" s="18">
        <f t="shared" si="118"/>
        <v>0</v>
      </c>
      <c r="G173" s="18">
        <f t="shared" si="118"/>
        <v>0</v>
      </c>
      <c r="H173" s="19">
        <f t="shared" si="118"/>
        <v>0</v>
      </c>
      <c r="I173" s="18">
        <f t="shared" si="118"/>
        <v>0</v>
      </c>
      <c r="J173" s="20">
        <f t="shared" si="118"/>
        <v>0</v>
      </c>
      <c r="K173" s="35">
        <f t="shared" si="116"/>
        <v>0</v>
      </c>
      <c r="M173" s="22" t="str">
        <f t="shared" si="113"/>
        <v>03/04</v>
      </c>
      <c r="N173" s="21">
        <f t="shared" si="114"/>
        <v>0</v>
      </c>
    </row>
    <row r="174" spans="1:14" ht="12.75">
      <c r="A174" s="23" t="s">
        <v>42</v>
      </c>
      <c r="B174" s="18">
        <f aca="true" t="shared" si="119" ref="B174:J174">B102+B30</f>
        <v>0</v>
      </c>
      <c r="C174" s="18">
        <f t="shared" si="119"/>
        <v>0</v>
      </c>
      <c r="D174" s="18">
        <f t="shared" si="119"/>
        <v>0</v>
      </c>
      <c r="E174" s="18">
        <f t="shared" si="119"/>
        <v>0</v>
      </c>
      <c r="F174" s="18">
        <f t="shared" si="119"/>
        <v>0</v>
      </c>
      <c r="G174" s="18">
        <f t="shared" si="119"/>
        <v>0</v>
      </c>
      <c r="H174" s="19">
        <f t="shared" si="119"/>
        <v>0</v>
      </c>
      <c r="I174" s="18">
        <f t="shared" si="119"/>
        <v>0</v>
      </c>
      <c r="J174" s="20">
        <f t="shared" si="119"/>
        <v>0</v>
      </c>
      <c r="K174" s="35">
        <f t="shared" si="116"/>
        <v>0</v>
      </c>
      <c r="M174" s="22" t="str">
        <f t="shared" si="113"/>
        <v>04/05</v>
      </c>
      <c r="N174" s="21">
        <f t="shared" si="114"/>
        <v>0</v>
      </c>
    </row>
    <row r="175" spans="1:14" ht="12.75">
      <c r="A175" s="23" t="s">
        <v>43</v>
      </c>
      <c r="B175" s="18">
        <f aca="true" t="shared" si="120" ref="B175:J175">B103+B31</f>
        <v>0</v>
      </c>
      <c r="C175" s="18">
        <f t="shared" si="120"/>
        <v>0</v>
      </c>
      <c r="D175" s="18">
        <f t="shared" si="120"/>
        <v>0</v>
      </c>
      <c r="E175" s="18">
        <f t="shared" si="120"/>
        <v>0</v>
      </c>
      <c r="F175" s="18">
        <f t="shared" si="120"/>
        <v>0</v>
      </c>
      <c r="G175" s="18">
        <f t="shared" si="120"/>
        <v>0</v>
      </c>
      <c r="H175" s="19">
        <f t="shared" si="120"/>
        <v>0</v>
      </c>
      <c r="I175" s="18">
        <f t="shared" si="120"/>
        <v>0</v>
      </c>
      <c r="J175" s="20">
        <f t="shared" si="120"/>
        <v>0</v>
      </c>
      <c r="K175" s="35">
        <f t="shared" si="116"/>
        <v>0</v>
      </c>
      <c r="M175" s="22" t="str">
        <f t="shared" si="113"/>
        <v>05/06</v>
      </c>
      <c r="N175" s="21">
        <f t="shared" si="114"/>
        <v>0</v>
      </c>
    </row>
    <row r="176" spans="1:14" ht="12.75">
      <c r="A176" s="24" t="s">
        <v>45</v>
      </c>
      <c r="B176" s="25">
        <f aca="true" t="shared" si="121" ref="B176:J176">B104+B32</f>
        <v>0</v>
      </c>
      <c r="C176" s="25">
        <f t="shared" si="121"/>
        <v>0</v>
      </c>
      <c r="D176" s="25">
        <f t="shared" si="121"/>
        <v>0</v>
      </c>
      <c r="E176" s="25">
        <f t="shared" si="121"/>
        <v>0</v>
      </c>
      <c r="F176" s="25">
        <f t="shared" si="121"/>
        <v>0</v>
      </c>
      <c r="G176" s="25">
        <f t="shared" si="121"/>
        <v>0</v>
      </c>
      <c r="H176" s="26">
        <f t="shared" si="121"/>
        <v>0</v>
      </c>
      <c r="I176" s="25">
        <f t="shared" si="121"/>
        <v>0</v>
      </c>
      <c r="J176" s="27">
        <f t="shared" si="121"/>
        <v>0</v>
      </c>
      <c r="K176" s="35">
        <f t="shared" si="116"/>
        <v>0</v>
      </c>
      <c r="M176" s="22" t="str">
        <f t="shared" si="113"/>
        <v>06/07</v>
      </c>
      <c r="N176" s="21">
        <f t="shared" si="114"/>
        <v>0</v>
      </c>
    </row>
    <row r="177" spans="1:14" ht="12.75">
      <c r="A177" s="23" t="s">
        <v>44</v>
      </c>
      <c r="B177" s="25">
        <f aca="true" t="shared" si="122" ref="B177:J177">B105+B33</f>
        <v>0</v>
      </c>
      <c r="C177" s="25">
        <f t="shared" si="122"/>
        <v>0</v>
      </c>
      <c r="D177" s="25">
        <f t="shared" si="122"/>
        <v>0</v>
      </c>
      <c r="E177" s="25">
        <f t="shared" si="122"/>
        <v>5</v>
      </c>
      <c r="F177" s="25">
        <f t="shared" si="122"/>
        <v>0</v>
      </c>
      <c r="G177" s="25">
        <f t="shared" si="122"/>
        <v>0</v>
      </c>
      <c r="H177" s="26">
        <f t="shared" si="122"/>
        <v>0</v>
      </c>
      <c r="I177" s="25">
        <f t="shared" si="122"/>
        <v>1</v>
      </c>
      <c r="J177" s="27">
        <f t="shared" si="122"/>
        <v>0</v>
      </c>
      <c r="K177" s="21">
        <f t="shared" si="116"/>
        <v>6</v>
      </c>
      <c r="M177" s="22" t="str">
        <f t="shared" si="113"/>
        <v>07/08</v>
      </c>
      <c r="N177" s="21">
        <f t="shared" si="114"/>
        <v>6</v>
      </c>
    </row>
    <row r="178" spans="1:14" ht="12.75">
      <c r="A178" s="23" t="s">
        <v>46</v>
      </c>
      <c r="B178" s="25">
        <f aca="true" t="shared" si="123" ref="B178:J178">B106+B34</f>
        <v>10</v>
      </c>
      <c r="C178" s="25">
        <f t="shared" si="123"/>
        <v>6</v>
      </c>
      <c r="D178" s="25">
        <f t="shared" si="123"/>
        <v>0</v>
      </c>
      <c r="E178" s="25">
        <f t="shared" si="123"/>
        <v>15</v>
      </c>
      <c r="F178" s="25">
        <f t="shared" si="123"/>
        <v>0</v>
      </c>
      <c r="G178" s="25">
        <f t="shared" si="123"/>
        <v>1</v>
      </c>
      <c r="H178" s="26">
        <f t="shared" si="123"/>
        <v>6</v>
      </c>
      <c r="I178" s="25">
        <f t="shared" si="123"/>
        <v>5</v>
      </c>
      <c r="J178" s="27">
        <f t="shared" si="123"/>
        <v>1</v>
      </c>
      <c r="K178" s="21">
        <f t="shared" si="116"/>
        <v>44</v>
      </c>
      <c r="M178" s="22" t="str">
        <f t="shared" si="113"/>
        <v>08/09</v>
      </c>
      <c r="N178" s="21">
        <f t="shared" si="114"/>
        <v>44</v>
      </c>
    </row>
    <row r="179" spans="1:14" ht="12.75">
      <c r="A179" s="40" t="s">
        <v>48</v>
      </c>
      <c r="B179" s="25">
        <f aca="true" t="shared" si="124" ref="B179:J179">B107+B35</f>
        <v>2</v>
      </c>
      <c r="C179" s="25">
        <f t="shared" si="124"/>
        <v>3</v>
      </c>
      <c r="D179" s="25">
        <f t="shared" si="124"/>
        <v>0</v>
      </c>
      <c r="E179" s="25">
        <f t="shared" si="124"/>
        <v>1</v>
      </c>
      <c r="F179" s="25">
        <f t="shared" si="124"/>
        <v>0</v>
      </c>
      <c r="G179" s="25">
        <f t="shared" si="124"/>
        <v>1</v>
      </c>
      <c r="H179" s="26">
        <f t="shared" si="124"/>
        <v>0</v>
      </c>
      <c r="I179" s="25">
        <f t="shared" si="124"/>
        <v>1</v>
      </c>
      <c r="J179" s="27">
        <f t="shared" si="124"/>
        <v>0</v>
      </c>
      <c r="K179" s="21">
        <f t="shared" si="116"/>
        <v>8</v>
      </c>
      <c r="M179" s="36" t="str">
        <f t="shared" si="113"/>
        <v>09/10</v>
      </c>
      <c r="N179" s="21">
        <f t="shared" si="114"/>
        <v>8</v>
      </c>
    </row>
    <row r="180" spans="1:14" ht="12.75">
      <c r="A180" s="40" t="s">
        <v>51</v>
      </c>
      <c r="B180" s="25">
        <f aca="true" t="shared" si="125" ref="B180:J180">B108+B36</f>
        <v>2</v>
      </c>
      <c r="C180" s="25">
        <f t="shared" si="125"/>
        <v>3</v>
      </c>
      <c r="D180" s="25">
        <f t="shared" si="125"/>
        <v>0</v>
      </c>
      <c r="E180" s="25">
        <f t="shared" si="125"/>
        <v>1</v>
      </c>
      <c r="F180" s="25">
        <f t="shared" si="125"/>
        <v>0</v>
      </c>
      <c r="G180" s="25">
        <f t="shared" si="125"/>
        <v>1</v>
      </c>
      <c r="H180" s="26">
        <f t="shared" si="125"/>
        <v>4</v>
      </c>
      <c r="I180" s="25">
        <f t="shared" si="125"/>
        <v>3</v>
      </c>
      <c r="J180" s="27">
        <f t="shared" si="125"/>
        <v>0</v>
      </c>
      <c r="K180" s="21">
        <f t="shared" si="116"/>
        <v>14</v>
      </c>
      <c r="M180" s="36" t="str">
        <f t="shared" si="113"/>
        <v>10/11</v>
      </c>
      <c r="N180" s="21">
        <f t="shared" si="114"/>
        <v>14</v>
      </c>
    </row>
    <row r="181" spans="1:14" ht="12.75">
      <c r="A181" s="40" t="s">
        <v>56</v>
      </c>
      <c r="B181" s="25">
        <f aca="true" t="shared" si="126" ref="B181:J181">B109+B37</f>
        <v>1</v>
      </c>
      <c r="C181" s="25">
        <f t="shared" si="126"/>
        <v>4</v>
      </c>
      <c r="D181" s="25">
        <f t="shared" si="126"/>
        <v>1</v>
      </c>
      <c r="E181" s="25">
        <f t="shared" si="126"/>
        <v>2</v>
      </c>
      <c r="F181" s="25">
        <f t="shared" si="126"/>
        <v>0</v>
      </c>
      <c r="G181" s="25">
        <f t="shared" si="126"/>
        <v>1</v>
      </c>
      <c r="H181" s="26">
        <f t="shared" si="126"/>
        <v>2</v>
      </c>
      <c r="I181" s="25">
        <f t="shared" si="126"/>
        <v>2</v>
      </c>
      <c r="J181" s="27">
        <f t="shared" si="126"/>
        <v>2</v>
      </c>
      <c r="K181" s="21">
        <f t="shared" si="116"/>
        <v>15</v>
      </c>
      <c r="M181" s="22" t="str">
        <f t="shared" si="113"/>
        <v>11/12</v>
      </c>
      <c r="N181" s="21">
        <f t="shared" si="114"/>
        <v>15</v>
      </c>
    </row>
    <row r="182" spans="1:14" ht="12.75">
      <c r="A182" s="40" t="s">
        <v>61</v>
      </c>
      <c r="B182" s="25">
        <f aca="true" t="shared" si="127" ref="B182:J182">B110+B38</f>
        <v>1</v>
      </c>
      <c r="C182" s="25">
        <f t="shared" si="127"/>
        <v>1</v>
      </c>
      <c r="D182" s="25">
        <f t="shared" si="127"/>
        <v>1</v>
      </c>
      <c r="E182" s="25">
        <f t="shared" si="127"/>
        <v>3</v>
      </c>
      <c r="F182" s="25">
        <f t="shared" si="127"/>
        <v>0</v>
      </c>
      <c r="G182" s="25">
        <f t="shared" si="127"/>
        <v>2</v>
      </c>
      <c r="H182" s="26">
        <f t="shared" si="127"/>
        <v>2</v>
      </c>
      <c r="I182" s="25">
        <f t="shared" si="127"/>
        <v>1</v>
      </c>
      <c r="J182" s="27">
        <f t="shared" si="127"/>
        <v>4</v>
      </c>
      <c r="K182" s="21">
        <f t="shared" si="116"/>
        <v>15</v>
      </c>
      <c r="M182" s="36" t="str">
        <f t="shared" si="113"/>
        <v>12/13</v>
      </c>
      <c r="N182" s="21">
        <f t="shared" si="114"/>
        <v>15</v>
      </c>
    </row>
    <row r="183" spans="1:14" ht="12.75">
      <c r="A183" s="175" t="s">
        <v>65</v>
      </c>
      <c r="B183" s="25">
        <f aca="true" t="shared" si="128" ref="B183:J183">B111+B39</f>
        <v>1</v>
      </c>
      <c r="C183" s="25">
        <f t="shared" si="128"/>
        <v>4</v>
      </c>
      <c r="D183" s="25">
        <f t="shared" si="128"/>
        <v>1</v>
      </c>
      <c r="E183" s="25">
        <f t="shared" si="128"/>
        <v>5</v>
      </c>
      <c r="F183" s="25">
        <f t="shared" si="128"/>
        <v>1</v>
      </c>
      <c r="G183" s="25">
        <f t="shared" si="128"/>
        <v>1</v>
      </c>
      <c r="H183" s="26">
        <f t="shared" si="128"/>
        <v>2</v>
      </c>
      <c r="I183" s="25">
        <f t="shared" si="128"/>
        <v>2</v>
      </c>
      <c r="J183" s="27">
        <f t="shared" si="128"/>
        <v>1</v>
      </c>
      <c r="K183" s="21">
        <f t="shared" si="116"/>
        <v>18</v>
      </c>
      <c r="M183" s="36" t="str">
        <f t="shared" si="113"/>
        <v>13/14</v>
      </c>
      <c r="N183" s="21">
        <f t="shared" si="114"/>
        <v>18</v>
      </c>
    </row>
    <row r="184" spans="1:14" ht="12.75">
      <c r="A184" s="24" t="s">
        <v>68</v>
      </c>
      <c r="B184" s="179">
        <f aca="true" t="shared" si="129" ref="B184:J184">B112+B40</f>
        <v>1</v>
      </c>
      <c r="C184" s="25">
        <f t="shared" si="129"/>
        <v>5</v>
      </c>
      <c r="D184" s="25">
        <f t="shared" si="129"/>
        <v>1</v>
      </c>
      <c r="E184" s="25">
        <f t="shared" si="129"/>
        <v>1</v>
      </c>
      <c r="F184" s="25">
        <f t="shared" si="129"/>
        <v>1</v>
      </c>
      <c r="G184" s="25">
        <f t="shared" si="129"/>
        <v>2</v>
      </c>
      <c r="H184" s="26">
        <f t="shared" si="129"/>
        <v>1</v>
      </c>
      <c r="I184" s="25">
        <f t="shared" si="129"/>
        <v>2</v>
      </c>
      <c r="J184" s="27">
        <f t="shared" si="129"/>
        <v>0</v>
      </c>
      <c r="K184" s="21">
        <f t="shared" si="116"/>
        <v>14</v>
      </c>
      <c r="M184" s="22" t="str">
        <f t="shared" si="113"/>
        <v>14/15</v>
      </c>
      <c r="N184" s="21">
        <f t="shared" si="114"/>
        <v>14</v>
      </c>
    </row>
    <row r="185" spans="1:14" ht="12.75">
      <c r="A185" s="24" t="s">
        <v>69</v>
      </c>
      <c r="B185" s="179">
        <f aca="true" t="shared" si="130" ref="B185:J185">B113+B41</f>
        <v>0</v>
      </c>
      <c r="C185" s="25">
        <f t="shared" si="130"/>
        <v>6</v>
      </c>
      <c r="D185" s="25">
        <f t="shared" si="130"/>
        <v>0</v>
      </c>
      <c r="E185" s="25">
        <f t="shared" si="130"/>
        <v>5</v>
      </c>
      <c r="F185" s="25">
        <f t="shared" si="130"/>
        <v>1</v>
      </c>
      <c r="G185" s="25">
        <f t="shared" si="130"/>
        <v>4</v>
      </c>
      <c r="H185" s="26">
        <f t="shared" si="130"/>
        <v>6</v>
      </c>
      <c r="I185" s="25">
        <f t="shared" si="130"/>
        <v>4</v>
      </c>
      <c r="J185" s="27">
        <f t="shared" si="130"/>
        <v>2</v>
      </c>
      <c r="K185" s="21">
        <f t="shared" si="116"/>
        <v>28</v>
      </c>
      <c r="M185" s="22" t="str">
        <f t="shared" si="113"/>
        <v>15/16</v>
      </c>
      <c r="N185" s="21">
        <f t="shared" si="114"/>
        <v>28</v>
      </c>
    </row>
    <row r="186" spans="1:14" ht="12.75">
      <c r="A186" s="24" t="s">
        <v>78</v>
      </c>
      <c r="B186" s="179">
        <f aca="true" t="shared" si="131" ref="B186:J186">B114+B42</f>
        <v>1</v>
      </c>
      <c r="C186" s="25">
        <f t="shared" si="131"/>
        <v>6</v>
      </c>
      <c r="D186" s="25">
        <f t="shared" si="131"/>
        <v>0</v>
      </c>
      <c r="E186" s="25">
        <f t="shared" si="131"/>
        <v>13</v>
      </c>
      <c r="F186" s="25">
        <f t="shared" si="131"/>
        <v>3</v>
      </c>
      <c r="G186" s="25">
        <f t="shared" si="131"/>
        <v>2</v>
      </c>
      <c r="H186" s="26">
        <f t="shared" si="131"/>
        <v>4</v>
      </c>
      <c r="I186" s="25">
        <f t="shared" si="131"/>
        <v>2</v>
      </c>
      <c r="J186" s="27">
        <f t="shared" si="131"/>
        <v>4</v>
      </c>
      <c r="K186" s="21">
        <f t="shared" si="116"/>
        <v>35</v>
      </c>
      <c r="M186" s="22" t="str">
        <f t="shared" si="113"/>
        <v>16/17</v>
      </c>
      <c r="N186" s="21">
        <f t="shared" si="114"/>
        <v>35</v>
      </c>
    </row>
    <row r="187" spans="1:14" ht="12.75">
      <c r="A187" s="24" t="s">
        <v>79</v>
      </c>
      <c r="B187" s="179">
        <f aca="true" t="shared" si="132" ref="B187:J187">B115+B43</f>
        <v>2</v>
      </c>
      <c r="C187" s="25">
        <f t="shared" si="132"/>
        <v>9</v>
      </c>
      <c r="D187" s="25">
        <f t="shared" si="132"/>
        <v>0</v>
      </c>
      <c r="E187" s="25">
        <f t="shared" si="132"/>
        <v>6</v>
      </c>
      <c r="F187" s="25">
        <f t="shared" si="132"/>
        <v>1</v>
      </c>
      <c r="G187" s="25">
        <f t="shared" si="132"/>
        <v>3</v>
      </c>
      <c r="H187" s="26">
        <f t="shared" si="132"/>
        <v>4</v>
      </c>
      <c r="I187" s="25">
        <f t="shared" si="132"/>
        <v>4</v>
      </c>
      <c r="J187" s="27">
        <f t="shared" si="132"/>
        <v>2</v>
      </c>
      <c r="K187" s="21">
        <f t="shared" si="116"/>
        <v>31</v>
      </c>
      <c r="M187" s="22" t="str">
        <f t="shared" si="113"/>
        <v>17/18</v>
      </c>
      <c r="N187" s="21">
        <f t="shared" si="114"/>
        <v>31</v>
      </c>
    </row>
    <row r="188" spans="1:14" ht="12.75">
      <c r="A188" s="24" t="s">
        <v>81</v>
      </c>
      <c r="B188" s="179">
        <f aca="true" t="shared" si="133" ref="B188:J188">B116+B44</f>
        <v>11</v>
      </c>
      <c r="C188" s="25">
        <f t="shared" si="133"/>
        <v>11</v>
      </c>
      <c r="D188" s="25">
        <f t="shared" si="133"/>
        <v>0</v>
      </c>
      <c r="E188" s="25">
        <f t="shared" si="133"/>
        <v>10</v>
      </c>
      <c r="F188" s="25">
        <f t="shared" si="133"/>
        <v>1</v>
      </c>
      <c r="G188" s="25">
        <f t="shared" si="133"/>
        <v>3</v>
      </c>
      <c r="H188" s="26">
        <f t="shared" si="133"/>
        <v>4</v>
      </c>
      <c r="I188" s="25">
        <f t="shared" si="133"/>
        <v>4</v>
      </c>
      <c r="J188" s="27">
        <f t="shared" si="133"/>
        <v>6</v>
      </c>
      <c r="K188" s="21">
        <f t="shared" si="116"/>
        <v>50</v>
      </c>
      <c r="M188" s="22" t="str">
        <f t="shared" si="113"/>
        <v>18/19</v>
      </c>
      <c r="N188" s="21">
        <f t="shared" si="114"/>
        <v>50</v>
      </c>
    </row>
    <row r="189" spans="1:14" ht="12.75">
      <c r="A189" s="24" t="s">
        <v>83</v>
      </c>
      <c r="B189" s="179">
        <f aca="true" t="shared" si="134" ref="B189:J189">B117+B45</f>
        <v>4</v>
      </c>
      <c r="C189" s="25">
        <f t="shared" si="134"/>
        <v>4</v>
      </c>
      <c r="D189" s="25">
        <f t="shared" si="134"/>
        <v>0</v>
      </c>
      <c r="E189" s="25">
        <f t="shared" si="134"/>
        <v>5</v>
      </c>
      <c r="F189" s="25">
        <f t="shared" si="134"/>
        <v>0</v>
      </c>
      <c r="G189" s="25">
        <f t="shared" si="134"/>
        <v>1</v>
      </c>
      <c r="H189" s="26">
        <f t="shared" si="134"/>
        <v>3</v>
      </c>
      <c r="I189" s="25">
        <f t="shared" si="134"/>
        <v>3</v>
      </c>
      <c r="J189" s="27">
        <f t="shared" si="134"/>
        <v>1</v>
      </c>
      <c r="K189" s="21">
        <f t="shared" si="116"/>
        <v>21</v>
      </c>
      <c r="M189" s="22" t="str">
        <f t="shared" si="113"/>
        <v>19/20</v>
      </c>
      <c r="N189" s="21">
        <f t="shared" si="114"/>
        <v>21</v>
      </c>
    </row>
    <row r="190" spans="1:14" ht="12.75">
      <c r="A190" s="24" t="s">
        <v>87</v>
      </c>
      <c r="B190" s="179">
        <f aca="true" t="shared" si="135" ref="B190:J190">B118+B46</f>
        <v>0</v>
      </c>
      <c r="C190" s="25">
        <f t="shared" si="135"/>
        <v>5</v>
      </c>
      <c r="D190" s="25">
        <f t="shared" si="135"/>
        <v>0</v>
      </c>
      <c r="E190" s="25">
        <f t="shared" si="135"/>
        <v>1</v>
      </c>
      <c r="F190" s="25">
        <f t="shared" si="135"/>
        <v>0</v>
      </c>
      <c r="G190" s="25">
        <f t="shared" si="135"/>
        <v>5</v>
      </c>
      <c r="H190" s="26">
        <f t="shared" si="135"/>
        <v>2</v>
      </c>
      <c r="I190" s="25">
        <f t="shared" si="135"/>
        <v>0</v>
      </c>
      <c r="J190" s="27">
        <f t="shared" si="135"/>
        <v>1</v>
      </c>
      <c r="K190" s="21">
        <f t="shared" si="116"/>
        <v>14</v>
      </c>
      <c r="M190" s="22" t="str">
        <f t="shared" si="113"/>
        <v>20/21</v>
      </c>
      <c r="N190" s="21">
        <f t="shared" si="114"/>
        <v>14</v>
      </c>
    </row>
    <row r="191" spans="1:14" ht="12.75">
      <c r="A191" s="24" t="s">
        <v>88</v>
      </c>
      <c r="B191" s="179">
        <f aca="true" t="shared" si="136" ref="B191:J191">B119+B47</f>
        <v>2</v>
      </c>
      <c r="C191" s="25">
        <f t="shared" si="136"/>
        <v>10</v>
      </c>
      <c r="D191" s="25">
        <f t="shared" si="136"/>
        <v>0</v>
      </c>
      <c r="E191" s="25">
        <f t="shared" si="136"/>
        <v>1</v>
      </c>
      <c r="F191" s="25">
        <f t="shared" si="136"/>
        <v>6</v>
      </c>
      <c r="G191" s="25">
        <f t="shared" si="136"/>
        <v>4</v>
      </c>
      <c r="H191" s="26">
        <f t="shared" si="136"/>
        <v>4</v>
      </c>
      <c r="I191" s="25">
        <f t="shared" si="136"/>
        <v>1</v>
      </c>
      <c r="J191" s="27">
        <f t="shared" si="136"/>
        <v>10</v>
      </c>
      <c r="K191" s="21">
        <f t="shared" si="116"/>
        <v>38</v>
      </c>
      <c r="M191" s="22" t="str">
        <f t="shared" si="113"/>
        <v>21/22</v>
      </c>
      <c r="N191" s="21">
        <f t="shared" si="114"/>
        <v>38</v>
      </c>
    </row>
    <row r="192" spans="1:14" ht="12.75">
      <c r="A192" s="28" t="s">
        <v>89</v>
      </c>
      <c r="B192" s="180">
        <f aca="true" t="shared" si="137" ref="B192:J192">B120+B48</f>
        <v>7</v>
      </c>
      <c r="C192" s="29">
        <f t="shared" si="137"/>
        <v>16</v>
      </c>
      <c r="D192" s="29">
        <f t="shared" si="137"/>
        <v>2</v>
      </c>
      <c r="E192" s="29">
        <f t="shared" si="137"/>
        <v>11</v>
      </c>
      <c r="F192" s="29">
        <f t="shared" si="137"/>
        <v>2</v>
      </c>
      <c r="G192" s="29">
        <f t="shared" si="137"/>
        <v>4</v>
      </c>
      <c r="H192" s="30">
        <f t="shared" si="137"/>
        <v>3</v>
      </c>
      <c r="I192" s="29">
        <f t="shared" si="137"/>
        <v>2</v>
      </c>
      <c r="J192" s="31">
        <f t="shared" si="137"/>
        <v>3</v>
      </c>
      <c r="K192" s="173">
        <f t="shared" si="116"/>
        <v>50</v>
      </c>
      <c r="M192" s="33" t="str">
        <f aca="true" t="shared" si="138" ref="M192">A192</f>
        <v>22/23</v>
      </c>
      <c r="N192" s="32">
        <f aca="true" t="shared" si="139" ref="N192">K192</f>
        <v>50</v>
      </c>
    </row>
    <row r="194" spans="1:14" ht="23.25" thickBot="1">
      <c r="A194" s="332" t="s">
        <v>94</v>
      </c>
      <c r="B194" s="4" t="s">
        <v>25</v>
      </c>
      <c r="C194" s="4" t="s">
        <v>1</v>
      </c>
      <c r="D194" s="4" t="s">
        <v>80</v>
      </c>
      <c r="E194" s="4" t="s">
        <v>29</v>
      </c>
      <c r="F194" s="4" t="s">
        <v>62</v>
      </c>
      <c r="G194" s="4" t="s">
        <v>2</v>
      </c>
      <c r="H194" s="8" t="s">
        <v>0</v>
      </c>
      <c r="I194" s="4" t="s">
        <v>23</v>
      </c>
      <c r="J194" s="5" t="s">
        <v>37</v>
      </c>
      <c r="K194" s="8" t="s">
        <v>3</v>
      </c>
      <c r="M194" s="332" t="str">
        <f aca="true" t="shared" si="140" ref="M194:M215">A194</f>
        <v>Erasmus + ICM</v>
      </c>
      <c r="N194" s="3" t="str">
        <f aca="true" t="shared" si="141" ref="N194:N215">K194</f>
        <v>UJEP</v>
      </c>
    </row>
    <row r="195" spans="1:14" ht="12" thickTop="1">
      <c r="A195" s="12" t="s">
        <v>39</v>
      </c>
      <c r="B195" s="13">
        <f aca="true" t="shared" si="142" ref="B195:J195">B171+B147</f>
        <v>0</v>
      </c>
      <c r="C195" s="13">
        <f t="shared" si="142"/>
        <v>5</v>
      </c>
      <c r="D195" s="13">
        <f t="shared" si="142"/>
        <v>3</v>
      </c>
      <c r="E195" s="13">
        <f t="shared" si="142"/>
        <v>0</v>
      </c>
      <c r="F195" s="13">
        <f t="shared" si="142"/>
        <v>0</v>
      </c>
      <c r="G195" s="13">
        <f t="shared" si="142"/>
        <v>2</v>
      </c>
      <c r="H195" s="14">
        <f t="shared" si="142"/>
        <v>10</v>
      </c>
      <c r="I195" s="13">
        <f t="shared" si="142"/>
        <v>0</v>
      </c>
      <c r="J195" s="15">
        <f t="shared" si="142"/>
        <v>0</v>
      </c>
      <c r="K195" s="34">
        <f aca="true" t="shared" si="143" ref="K195:K216">SUM(B195:J195)</f>
        <v>20</v>
      </c>
      <c r="M195" s="16" t="str">
        <f t="shared" si="140"/>
        <v>01/02</v>
      </c>
      <c r="N195" s="17">
        <f t="shared" si="141"/>
        <v>20</v>
      </c>
    </row>
    <row r="196" spans="1:14" ht="12.75">
      <c r="A196" s="7" t="s">
        <v>40</v>
      </c>
      <c r="B196" s="18">
        <f aca="true" t="shared" si="144" ref="B196:J196">B172+B148</f>
        <v>0</v>
      </c>
      <c r="C196" s="18">
        <f t="shared" si="144"/>
        <v>4</v>
      </c>
      <c r="D196" s="18">
        <f t="shared" si="144"/>
        <v>8</v>
      </c>
      <c r="E196" s="18">
        <f t="shared" si="144"/>
        <v>3</v>
      </c>
      <c r="F196" s="18">
        <f t="shared" si="144"/>
        <v>0</v>
      </c>
      <c r="G196" s="18">
        <f t="shared" si="144"/>
        <v>1</v>
      </c>
      <c r="H196" s="19">
        <f t="shared" si="144"/>
        <v>15</v>
      </c>
      <c r="I196" s="18">
        <f t="shared" si="144"/>
        <v>0</v>
      </c>
      <c r="J196" s="20">
        <f t="shared" si="144"/>
        <v>0</v>
      </c>
      <c r="K196" s="35">
        <f t="shared" si="143"/>
        <v>31</v>
      </c>
      <c r="M196" s="22" t="str">
        <f t="shared" si="140"/>
        <v>02/03</v>
      </c>
      <c r="N196" s="21">
        <f t="shared" si="141"/>
        <v>31</v>
      </c>
    </row>
    <row r="197" spans="1:14" ht="12.75">
      <c r="A197" s="7" t="s">
        <v>41</v>
      </c>
      <c r="B197" s="18">
        <f aca="true" t="shared" si="145" ref="B197:J197">B173+B149</f>
        <v>0</v>
      </c>
      <c r="C197" s="18">
        <f t="shared" si="145"/>
        <v>2</v>
      </c>
      <c r="D197" s="18">
        <f t="shared" si="145"/>
        <v>10</v>
      </c>
      <c r="E197" s="18">
        <f t="shared" si="145"/>
        <v>1</v>
      </c>
      <c r="F197" s="18">
        <f t="shared" si="145"/>
        <v>0</v>
      </c>
      <c r="G197" s="18">
        <f t="shared" si="145"/>
        <v>2</v>
      </c>
      <c r="H197" s="19">
        <f t="shared" si="145"/>
        <v>23</v>
      </c>
      <c r="I197" s="18">
        <f t="shared" si="145"/>
        <v>0</v>
      </c>
      <c r="J197" s="20">
        <f t="shared" si="145"/>
        <v>0</v>
      </c>
      <c r="K197" s="35">
        <f t="shared" si="143"/>
        <v>38</v>
      </c>
      <c r="M197" s="22" t="str">
        <f t="shared" si="140"/>
        <v>03/04</v>
      </c>
      <c r="N197" s="21">
        <f t="shared" si="141"/>
        <v>38</v>
      </c>
    </row>
    <row r="198" spans="1:14" ht="12.75">
      <c r="A198" s="23" t="s">
        <v>42</v>
      </c>
      <c r="B198" s="18">
        <f aca="true" t="shared" si="146" ref="B198:J198">B174+B150</f>
        <v>0</v>
      </c>
      <c r="C198" s="18">
        <f t="shared" si="146"/>
        <v>3</v>
      </c>
      <c r="D198" s="18">
        <f t="shared" si="146"/>
        <v>38</v>
      </c>
      <c r="E198" s="18">
        <f t="shared" si="146"/>
        <v>13</v>
      </c>
      <c r="F198" s="18">
        <f t="shared" si="146"/>
        <v>0</v>
      </c>
      <c r="G198" s="18">
        <f t="shared" si="146"/>
        <v>6</v>
      </c>
      <c r="H198" s="19">
        <f t="shared" si="146"/>
        <v>42</v>
      </c>
      <c r="I198" s="18">
        <f t="shared" si="146"/>
        <v>0</v>
      </c>
      <c r="J198" s="20">
        <f t="shared" si="146"/>
        <v>0</v>
      </c>
      <c r="K198" s="35">
        <f t="shared" si="143"/>
        <v>102</v>
      </c>
      <c r="M198" s="22" t="str">
        <f t="shared" si="140"/>
        <v>04/05</v>
      </c>
      <c r="N198" s="21">
        <f t="shared" si="141"/>
        <v>102</v>
      </c>
    </row>
    <row r="199" spans="1:14" ht="12.75">
      <c r="A199" s="23" t="s">
        <v>43</v>
      </c>
      <c r="B199" s="18">
        <f aca="true" t="shared" si="147" ref="B199:J199">B175+B151</f>
        <v>4</v>
      </c>
      <c r="C199" s="18">
        <f t="shared" si="147"/>
        <v>6</v>
      </c>
      <c r="D199" s="18">
        <f t="shared" si="147"/>
        <v>23</v>
      </c>
      <c r="E199" s="18">
        <f t="shared" si="147"/>
        <v>11</v>
      </c>
      <c r="F199" s="18">
        <f t="shared" si="147"/>
        <v>1</v>
      </c>
      <c r="G199" s="18">
        <f t="shared" si="147"/>
        <v>3</v>
      </c>
      <c r="H199" s="19">
        <f t="shared" si="147"/>
        <v>33</v>
      </c>
      <c r="I199" s="18">
        <f t="shared" si="147"/>
        <v>0</v>
      </c>
      <c r="J199" s="20">
        <f t="shared" si="147"/>
        <v>0</v>
      </c>
      <c r="K199" s="35">
        <f t="shared" si="143"/>
        <v>81</v>
      </c>
      <c r="M199" s="22" t="str">
        <f t="shared" si="140"/>
        <v>05/06</v>
      </c>
      <c r="N199" s="21">
        <f t="shared" si="141"/>
        <v>81</v>
      </c>
    </row>
    <row r="200" spans="1:14" ht="12.75">
      <c r="A200" s="24" t="s">
        <v>45</v>
      </c>
      <c r="B200" s="25">
        <f aca="true" t="shared" si="148" ref="B200:J200">B176+B152</f>
        <v>14</v>
      </c>
      <c r="C200" s="25">
        <f t="shared" si="148"/>
        <v>9</v>
      </c>
      <c r="D200" s="25">
        <f t="shared" si="148"/>
        <v>5</v>
      </c>
      <c r="E200" s="25">
        <f t="shared" si="148"/>
        <v>4</v>
      </c>
      <c r="F200" s="25">
        <f t="shared" si="148"/>
        <v>1</v>
      </c>
      <c r="G200" s="25">
        <f t="shared" si="148"/>
        <v>6</v>
      </c>
      <c r="H200" s="26">
        <f t="shared" si="148"/>
        <v>43</v>
      </c>
      <c r="I200" s="25">
        <f t="shared" si="148"/>
        <v>7</v>
      </c>
      <c r="J200" s="27">
        <f t="shared" si="148"/>
        <v>0</v>
      </c>
      <c r="K200" s="35">
        <f t="shared" si="143"/>
        <v>89</v>
      </c>
      <c r="M200" s="22" t="str">
        <f t="shared" si="140"/>
        <v>06/07</v>
      </c>
      <c r="N200" s="21">
        <f t="shared" si="141"/>
        <v>89</v>
      </c>
    </row>
    <row r="201" spans="1:14" ht="12.75">
      <c r="A201" s="23" t="s">
        <v>44</v>
      </c>
      <c r="B201" s="25">
        <f aca="true" t="shared" si="149" ref="B201:J201">B177+B153</f>
        <v>20</v>
      </c>
      <c r="C201" s="25">
        <f t="shared" si="149"/>
        <v>6</v>
      </c>
      <c r="D201" s="25">
        <f t="shared" si="149"/>
        <v>7</v>
      </c>
      <c r="E201" s="25">
        <f t="shared" si="149"/>
        <v>12</v>
      </c>
      <c r="F201" s="25">
        <f t="shared" si="149"/>
        <v>0</v>
      </c>
      <c r="G201" s="25">
        <f t="shared" si="149"/>
        <v>13</v>
      </c>
      <c r="H201" s="26">
        <f t="shared" si="149"/>
        <v>20</v>
      </c>
      <c r="I201" s="25">
        <f t="shared" si="149"/>
        <v>10</v>
      </c>
      <c r="J201" s="27">
        <f t="shared" si="149"/>
        <v>0</v>
      </c>
      <c r="K201" s="21">
        <f t="shared" si="143"/>
        <v>88</v>
      </c>
      <c r="M201" s="22" t="str">
        <f t="shared" si="140"/>
        <v>07/08</v>
      </c>
      <c r="N201" s="21">
        <f t="shared" si="141"/>
        <v>88</v>
      </c>
    </row>
    <row r="202" spans="1:14" ht="12.75">
      <c r="A202" s="23" t="s">
        <v>46</v>
      </c>
      <c r="B202" s="25">
        <f aca="true" t="shared" si="150" ref="B202:J202">B178+B154</f>
        <v>35</v>
      </c>
      <c r="C202" s="25">
        <f t="shared" si="150"/>
        <v>12</v>
      </c>
      <c r="D202" s="25">
        <f t="shared" si="150"/>
        <v>11</v>
      </c>
      <c r="E202" s="25">
        <f t="shared" si="150"/>
        <v>29</v>
      </c>
      <c r="F202" s="25">
        <f t="shared" si="150"/>
        <v>0</v>
      </c>
      <c r="G202" s="25">
        <f t="shared" si="150"/>
        <v>11</v>
      </c>
      <c r="H202" s="26">
        <f t="shared" si="150"/>
        <v>44</v>
      </c>
      <c r="I202" s="25">
        <f t="shared" si="150"/>
        <v>13</v>
      </c>
      <c r="J202" s="27">
        <f t="shared" si="150"/>
        <v>1</v>
      </c>
      <c r="K202" s="21">
        <f t="shared" si="143"/>
        <v>156</v>
      </c>
      <c r="M202" s="22" t="str">
        <f t="shared" si="140"/>
        <v>08/09</v>
      </c>
      <c r="N202" s="21">
        <f t="shared" si="141"/>
        <v>156</v>
      </c>
    </row>
    <row r="203" spans="1:14" ht="12.75">
      <c r="A203" s="40" t="s">
        <v>48</v>
      </c>
      <c r="B203" s="25">
        <f aca="true" t="shared" si="151" ref="B203:J203">B179+B155</f>
        <v>29</v>
      </c>
      <c r="C203" s="25">
        <f t="shared" si="151"/>
        <v>19</v>
      </c>
      <c r="D203" s="25">
        <f t="shared" si="151"/>
        <v>8</v>
      </c>
      <c r="E203" s="25">
        <f t="shared" si="151"/>
        <v>9</v>
      </c>
      <c r="F203" s="25">
        <f t="shared" si="151"/>
        <v>0</v>
      </c>
      <c r="G203" s="25">
        <f t="shared" si="151"/>
        <v>7</v>
      </c>
      <c r="H203" s="26">
        <f t="shared" si="151"/>
        <v>16</v>
      </c>
      <c r="I203" s="25">
        <f t="shared" si="151"/>
        <v>10</v>
      </c>
      <c r="J203" s="27">
        <f t="shared" si="151"/>
        <v>0</v>
      </c>
      <c r="K203" s="21">
        <f t="shared" si="143"/>
        <v>98</v>
      </c>
      <c r="M203" s="36" t="str">
        <f t="shared" si="140"/>
        <v>09/10</v>
      </c>
      <c r="N203" s="21">
        <f t="shared" si="141"/>
        <v>98</v>
      </c>
    </row>
    <row r="204" spans="1:14" ht="12.75">
      <c r="A204" s="40" t="s">
        <v>51</v>
      </c>
      <c r="B204" s="25">
        <f aca="true" t="shared" si="152" ref="B204:J204">B180+B156</f>
        <v>15</v>
      </c>
      <c r="C204" s="25">
        <f t="shared" si="152"/>
        <v>22</v>
      </c>
      <c r="D204" s="25">
        <f t="shared" si="152"/>
        <v>13</v>
      </c>
      <c r="E204" s="25">
        <f t="shared" si="152"/>
        <v>7</v>
      </c>
      <c r="F204" s="25">
        <f t="shared" si="152"/>
        <v>6</v>
      </c>
      <c r="G204" s="25">
        <f t="shared" si="152"/>
        <v>8</v>
      </c>
      <c r="H204" s="26">
        <f t="shared" si="152"/>
        <v>30</v>
      </c>
      <c r="I204" s="25">
        <f t="shared" si="152"/>
        <v>5</v>
      </c>
      <c r="J204" s="27">
        <f t="shared" si="152"/>
        <v>0</v>
      </c>
      <c r="K204" s="21">
        <f t="shared" si="143"/>
        <v>106</v>
      </c>
      <c r="M204" s="36" t="str">
        <f t="shared" si="140"/>
        <v>10/11</v>
      </c>
      <c r="N204" s="21">
        <f t="shared" si="141"/>
        <v>106</v>
      </c>
    </row>
    <row r="205" spans="1:14" ht="12.75">
      <c r="A205" s="40" t="s">
        <v>56</v>
      </c>
      <c r="B205" s="25">
        <f aca="true" t="shared" si="153" ref="B205:J205">B181+B157</f>
        <v>19</v>
      </c>
      <c r="C205" s="25">
        <f t="shared" si="153"/>
        <v>15</v>
      </c>
      <c r="D205" s="25">
        <f t="shared" si="153"/>
        <v>18</v>
      </c>
      <c r="E205" s="25">
        <f t="shared" si="153"/>
        <v>10</v>
      </c>
      <c r="F205" s="25">
        <f t="shared" si="153"/>
        <v>3</v>
      </c>
      <c r="G205" s="25">
        <f t="shared" si="153"/>
        <v>7</v>
      </c>
      <c r="H205" s="26">
        <f t="shared" si="153"/>
        <v>22</v>
      </c>
      <c r="I205" s="25">
        <f t="shared" si="153"/>
        <v>5</v>
      </c>
      <c r="J205" s="27">
        <f t="shared" si="153"/>
        <v>2</v>
      </c>
      <c r="K205" s="21">
        <f t="shared" si="143"/>
        <v>101</v>
      </c>
      <c r="M205" s="22" t="str">
        <f t="shared" si="140"/>
        <v>11/12</v>
      </c>
      <c r="N205" s="21">
        <f t="shared" si="141"/>
        <v>101</v>
      </c>
    </row>
    <row r="206" spans="1:14" ht="12.75">
      <c r="A206" s="40" t="s">
        <v>61</v>
      </c>
      <c r="B206" s="25">
        <f aca="true" t="shared" si="154" ref="B206:J206">B182+B158</f>
        <v>22</v>
      </c>
      <c r="C206" s="25">
        <f t="shared" si="154"/>
        <v>18</v>
      </c>
      <c r="D206" s="25">
        <f t="shared" si="154"/>
        <v>17</v>
      </c>
      <c r="E206" s="25">
        <f t="shared" si="154"/>
        <v>12</v>
      </c>
      <c r="F206" s="25">
        <f t="shared" si="154"/>
        <v>2</v>
      </c>
      <c r="G206" s="25">
        <f t="shared" si="154"/>
        <v>8</v>
      </c>
      <c r="H206" s="26">
        <f t="shared" si="154"/>
        <v>22</v>
      </c>
      <c r="I206" s="25">
        <f t="shared" si="154"/>
        <v>5</v>
      </c>
      <c r="J206" s="27">
        <f t="shared" si="154"/>
        <v>4</v>
      </c>
      <c r="K206" s="21">
        <f t="shared" si="143"/>
        <v>110</v>
      </c>
      <c r="M206" s="36" t="str">
        <f t="shared" si="140"/>
        <v>12/13</v>
      </c>
      <c r="N206" s="21">
        <f t="shared" si="141"/>
        <v>110</v>
      </c>
    </row>
    <row r="207" spans="1:14" ht="12.75">
      <c r="A207" s="175" t="s">
        <v>65</v>
      </c>
      <c r="B207" s="25">
        <f aca="true" t="shared" si="155" ref="B207:J207">B183+B159</f>
        <v>23</v>
      </c>
      <c r="C207" s="25">
        <f t="shared" si="155"/>
        <v>31</v>
      </c>
      <c r="D207" s="25">
        <f t="shared" si="155"/>
        <v>22</v>
      </c>
      <c r="E207" s="25">
        <f t="shared" si="155"/>
        <v>14</v>
      </c>
      <c r="F207" s="25">
        <f t="shared" si="155"/>
        <v>3</v>
      </c>
      <c r="G207" s="25">
        <f t="shared" si="155"/>
        <v>9</v>
      </c>
      <c r="H207" s="26">
        <f t="shared" si="155"/>
        <v>20</v>
      </c>
      <c r="I207" s="25">
        <f t="shared" si="155"/>
        <v>6</v>
      </c>
      <c r="J207" s="27">
        <f t="shared" si="155"/>
        <v>1</v>
      </c>
      <c r="K207" s="21">
        <f t="shared" si="143"/>
        <v>129</v>
      </c>
      <c r="M207" s="36" t="str">
        <f t="shared" si="140"/>
        <v>13/14</v>
      </c>
      <c r="N207" s="21">
        <f t="shared" si="141"/>
        <v>129</v>
      </c>
    </row>
    <row r="208" spans="1:14" ht="12.75">
      <c r="A208" s="24" t="s">
        <v>68</v>
      </c>
      <c r="B208" s="179">
        <f aca="true" t="shared" si="156" ref="B208:J208">B184+B160</f>
        <v>17</v>
      </c>
      <c r="C208" s="25">
        <f t="shared" si="156"/>
        <v>26</v>
      </c>
      <c r="D208" s="25">
        <f t="shared" si="156"/>
        <v>17</v>
      </c>
      <c r="E208" s="25">
        <f t="shared" si="156"/>
        <v>8</v>
      </c>
      <c r="F208" s="25">
        <f t="shared" si="156"/>
        <v>2</v>
      </c>
      <c r="G208" s="25">
        <f t="shared" si="156"/>
        <v>7</v>
      </c>
      <c r="H208" s="26">
        <f t="shared" si="156"/>
        <v>19</v>
      </c>
      <c r="I208" s="25">
        <f t="shared" si="156"/>
        <v>5</v>
      </c>
      <c r="J208" s="27">
        <f t="shared" si="156"/>
        <v>0</v>
      </c>
      <c r="K208" s="21">
        <f t="shared" si="143"/>
        <v>101</v>
      </c>
      <c r="M208" s="22" t="str">
        <f t="shared" si="140"/>
        <v>14/15</v>
      </c>
      <c r="N208" s="21">
        <f t="shared" si="141"/>
        <v>101</v>
      </c>
    </row>
    <row r="209" spans="1:14" ht="12.75">
      <c r="A209" s="24" t="s">
        <v>69</v>
      </c>
      <c r="B209" s="179">
        <f aca="true" t="shared" si="157" ref="B209:J209">B185+B161</f>
        <v>20</v>
      </c>
      <c r="C209" s="25">
        <f t="shared" si="157"/>
        <v>24</v>
      </c>
      <c r="D209" s="25">
        <f t="shared" si="157"/>
        <v>11</v>
      </c>
      <c r="E209" s="25">
        <f t="shared" si="157"/>
        <v>8</v>
      </c>
      <c r="F209" s="25">
        <f t="shared" si="157"/>
        <v>4</v>
      </c>
      <c r="G209" s="25">
        <f t="shared" si="157"/>
        <v>11</v>
      </c>
      <c r="H209" s="26">
        <f t="shared" si="157"/>
        <v>21</v>
      </c>
      <c r="I209" s="25">
        <f t="shared" si="157"/>
        <v>6</v>
      </c>
      <c r="J209" s="27">
        <f t="shared" si="157"/>
        <v>2</v>
      </c>
      <c r="K209" s="21">
        <f t="shared" si="143"/>
        <v>107</v>
      </c>
      <c r="M209" s="22" t="str">
        <f t="shared" si="140"/>
        <v>15/16</v>
      </c>
      <c r="N209" s="21">
        <f t="shared" si="141"/>
        <v>107</v>
      </c>
    </row>
    <row r="210" spans="1:14" ht="12.75">
      <c r="A210" s="24" t="s">
        <v>78</v>
      </c>
      <c r="B210" s="179">
        <f aca="true" t="shared" si="158" ref="B210:J210">B186+B162</f>
        <v>25</v>
      </c>
      <c r="C210" s="25">
        <f t="shared" si="158"/>
        <v>22</v>
      </c>
      <c r="D210" s="25">
        <f t="shared" si="158"/>
        <v>10</v>
      </c>
      <c r="E210" s="25">
        <f t="shared" si="158"/>
        <v>19</v>
      </c>
      <c r="F210" s="25">
        <f t="shared" si="158"/>
        <v>7</v>
      </c>
      <c r="G210" s="25">
        <f t="shared" si="158"/>
        <v>9</v>
      </c>
      <c r="H210" s="26">
        <f t="shared" si="158"/>
        <v>19</v>
      </c>
      <c r="I210" s="25">
        <f t="shared" si="158"/>
        <v>9</v>
      </c>
      <c r="J210" s="27">
        <f t="shared" si="158"/>
        <v>4</v>
      </c>
      <c r="K210" s="21">
        <f t="shared" si="143"/>
        <v>124</v>
      </c>
      <c r="M210" s="22" t="str">
        <f t="shared" si="140"/>
        <v>16/17</v>
      </c>
      <c r="N210" s="21">
        <f t="shared" si="141"/>
        <v>124</v>
      </c>
    </row>
    <row r="211" spans="1:14" ht="12.75">
      <c r="A211" s="24" t="s">
        <v>79</v>
      </c>
      <c r="B211" s="179">
        <f aca="true" t="shared" si="159" ref="B211:J211">B187+B163</f>
        <v>30</v>
      </c>
      <c r="C211" s="25">
        <f t="shared" si="159"/>
        <v>29</v>
      </c>
      <c r="D211" s="25">
        <f t="shared" si="159"/>
        <v>7</v>
      </c>
      <c r="E211" s="25">
        <f t="shared" si="159"/>
        <v>7</v>
      </c>
      <c r="F211" s="25">
        <f t="shared" si="159"/>
        <v>5</v>
      </c>
      <c r="G211" s="25">
        <f t="shared" si="159"/>
        <v>10</v>
      </c>
      <c r="H211" s="26">
        <f t="shared" si="159"/>
        <v>18</v>
      </c>
      <c r="I211" s="25">
        <f t="shared" si="159"/>
        <v>6</v>
      </c>
      <c r="J211" s="27">
        <f t="shared" si="159"/>
        <v>2</v>
      </c>
      <c r="K211" s="21">
        <f t="shared" si="143"/>
        <v>114</v>
      </c>
      <c r="M211" s="22" t="str">
        <f t="shared" si="140"/>
        <v>17/18</v>
      </c>
      <c r="N211" s="21">
        <f t="shared" si="141"/>
        <v>114</v>
      </c>
    </row>
    <row r="212" spans="1:14" ht="12.75">
      <c r="A212" s="24" t="s">
        <v>81</v>
      </c>
      <c r="B212" s="179">
        <f aca="true" t="shared" si="160" ref="B212:J212">B188+B164</f>
        <v>34</v>
      </c>
      <c r="C212" s="25">
        <f t="shared" si="160"/>
        <v>27</v>
      </c>
      <c r="D212" s="25">
        <f t="shared" si="160"/>
        <v>6</v>
      </c>
      <c r="E212" s="25">
        <f t="shared" si="160"/>
        <v>11</v>
      </c>
      <c r="F212" s="25">
        <f t="shared" si="160"/>
        <v>8</v>
      </c>
      <c r="G212" s="25">
        <f t="shared" si="160"/>
        <v>13</v>
      </c>
      <c r="H212" s="26">
        <f t="shared" si="160"/>
        <v>16</v>
      </c>
      <c r="I212" s="25">
        <f t="shared" si="160"/>
        <v>7</v>
      </c>
      <c r="J212" s="27">
        <f t="shared" si="160"/>
        <v>6</v>
      </c>
      <c r="K212" s="21">
        <f t="shared" si="143"/>
        <v>128</v>
      </c>
      <c r="M212" s="22" t="str">
        <f t="shared" si="140"/>
        <v>18/19</v>
      </c>
      <c r="N212" s="21">
        <f t="shared" si="141"/>
        <v>128</v>
      </c>
    </row>
    <row r="213" spans="1:14" ht="12.75">
      <c r="A213" s="24" t="s">
        <v>83</v>
      </c>
      <c r="B213" s="179">
        <f aca="true" t="shared" si="161" ref="B213:J213">B189+B165</f>
        <v>9</v>
      </c>
      <c r="C213" s="25">
        <f t="shared" si="161"/>
        <v>10</v>
      </c>
      <c r="D213" s="25">
        <f t="shared" si="161"/>
        <v>4</v>
      </c>
      <c r="E213" s="25">
        <f t="shared" si="161"/>
        <v>8</v>
      </c>
      <c r="F213" s="25">
        <f t="shared" si="161"/>
        <v>3</v>
      </c>
      <c r="G213" s="25">
        <f t="shared" si="161"/>
        <v>2</v>
      </c>
      <c r="H213" s="26">
        <f t="shared" si="161"/>
        <v>10</v>
      </c>
      <c r="I213" s="25">
        <f t="shared" si="161"/>
        <v>3</v>
      </c>
      <c r="J213" s="27">
        <f t="shared" si="161"/>
        <v>1</v>
      </c>
      <c r="K213" s="21">
        <f t="shared" si="143"/>
        <v>50</v>
      </c>
      <c r="M213" s="22" t="str">
        <f t="shared" si="140"/>
        <v>19/20</v>
      </c>
      <c r="N213" s="21">
        <f t="shared" si="141"/>
        <v>50</v>
      </c>
    </row>
    <row r="214" spans="1:14" ht="12.75">
      <c r="A214" s="24" t="s">
        <v>87</v>
      </c>
      <c r="B214" s="179">
        <f aca="true" t="shared" si="162" ref="B214:J214">B190+B166</f>
        <v>6</v>
      </c>
      <c r="C214" s="25">
        <f t="shared" si="162"/>
        <v>5</v>
      </c>
      <c r="D214" s="25">
        <f t="shared" si="162"/>
        <v>0</v>
      </c>
      <c r="E214" s="25">
        <f t="shared" si="162"/>
        <v>1</v>
      </c>
      <c r="F214" s="25">
        <f t="shared" si="162"/>
        <v>1</v>
      </c>
      <c r="G214" s="25">
        <f t="shared" si="162"/>
        <v>5</v>
      </c>
      <c r="H214" s="26">
        <f t="shared" si="162"/>
        <v>5</v>
      </c>
      <c r="I214" s="25">
        <f t="shared" si="162"/>
        <v>0</v>
      </c>
      <c r="J214" s="27">
        <f t="shared" si="162"/>
        <v>1</v>
      </c>
      <c r="K214" s="21">
        <f t="shared" si="143"/>
        <v>24</v>
      </c>
      <c r="M214" s="22" t="str">
        <f t="shared" si="140"/>
        <v>20/21</v>
      </c>
      <c r="N214" s="21">
        <f t="shared" si="141"/>
        <v>24</v>
      </c>
    </row>
    <row r="215" spans="1:14" ht="12.75">
      <c r="A215" s="24" t="s">
        <v>88</v>
      </c>
      <c r="B215" s="179">
        <f aca="true" t="shared" si="163" ref="B215:J215">B191+B167</f>
        <v>16</v>
      </c>
      <c r="C215" s="25">
        <f t="shared" si="163"/>
        <v>14</v>
      </c>
      <c r="D215" s="25">
        <f t="shared" si="163"/>
        <v>6</v>
      </c>
      <c r="E215" s="25">
        <f t="shared" si="163"/>
        <v>2</v>
      </c>
      <c r="F215" s="25">
        <f t="shared" si="163"/>
        <v>8</v>
      </c>
      <c r="G215" s="25">
        <f t="shared" si="163"/>
        <v>6</v>
      </c>
      <c r="H215" s="26">
        <f t="shared" si="163"/>
        <v>10</v>
      </c>
      <c r="I215" s="25">
        <f t="shared" si="163"/>
        <v>1</v>
      </c>
      <c r="J215" s="27">
        <f t="shared" si="163"/>
        <v>10</v>
      </c>
      <c r="K215" s="21">
        <f t="shared" si="143"/>
        <v>73</v>
      </c>
      <c r="M215" s="22" t="str">
        <f t="shared" si="140"/>
        <v>21/22</v>
      </c>
      <c r="N215" s="21">
        <f t="shared" si="141"/>
        <v>73</v>
      </c>
    </row>
    <row r="216" spans="1:14" ht="12.75">
      <c r="A216" s="28" t="s">
        <v>89</v>
      </c>
      <c r="B216" s="180">
        <f aca="true" t="shared" si="164" ref="B216:J216">B192+B168</f>
        <v>20</v>
      </c>
      <c r="C216" s="29">
        <f t="shared" si="164"/>
        <v>27</v>
      </c>
      <c r="D216" s="29">
        <f t="shared" si="164"/>
        <v>12</v>
      </c>
      <c r="E216" s="29">
        <f t="shared" si="164"/>
        <v>13</v>
      </c>
      <c r="F216" s="29">
        <f t="shared" si="164"/>
        <v>6</v>
      </c>
      <c r="G216" s="29">
        <f t="shared" si="164"/>
        <v>6</v>
      </c>
      <c r="H216" s="30">
        <f t="shared" si="164"/>
        <v>3</v>
      </c>
      <c r="I216" s="29">
        <f t="shared" si="164"/>
        <v>4</v>
      </c>
      <c r="J216" s="31">
        <f t="shared" si="164"/>
        <v>3</v>
      </c>
      <c r="K216" s="173">
        <f t="shared" si="143"/>
        <v>94</v>
      </c>
      <c r="M216" s="33" t="str">
        <f aca="true" t="shared" si="165" ref="M216">A216</f>
        <v>22/23</v>
      </c>
      <c r="N216" s="32">
        <f aca="true" t="shared" si="166" ref="N216">K216</f>
        <v>94</v>
      </c>
    </row>
    <row r="218" spans="1:14" ht="34.5" thickBot="1">
      <c r="A218" s="336" t="s">
        <v>86</v>
      </c>
      <c r="B218" s="337" t="s">
        <v>25</v>
      </c>
      <c r="C218" s="337" t="s">
        <v>1</v>
      </c>
      <c r="D218" s="338" t="s">
        <v>80</v>
      </c>
      <c r="E218" s="337" t="s">
        <v>29</v>
      </c>
      <c r="F218" s="337" t="s">
        <v>62</v>
      </c>
      <c r="G218" s="337" t="s">
        <v>2</v>
      </c>
      <c r="H218" s="339" t="s">
        <v>0</v>
      </c>
      <c r="I218" s="337" t="s">
        <v>23</v>
      </c>
      <c r="J218" s="338" t="s">
        <v>37</v>
      </c>
      <c r="K218" s="340" t="s">
        <v>3</v>
      </c>
      <c r="M218" s="332" t="str">
        <f>A218</f>
        <v>Mezinárodní smlouvy</v>
      </c>
      <c r="N218" s="3" t="str">
        <f aca="true" t="shared" si="167" ref="N218:N227">K218</f>
        <v>UJEP</v>
      </c>
    </row>
    <row r="219" spans="1:14" ht="12" thickTop="1">
      <c r="A219" s="341" t="s">
        <v>39</v>
      </c>
      <c r="B219" s="342"/>
      <c r="C219" s="342"/>
      <c r="D219" s="343"/>
      <c r="E219" s="342"/>
      <c r="F219" s="342"/>
      <c r="G219" s="342"/>
      <c r="H219" s="344"/>
      <c r="I219" s="342"/>
      <c r="J219" s="343"/>
      <c r="K219" s="345">
        <f aca="true" t="shared" si="168" ref="K219:K240">SUM(B219:J219)</f>
        <v>0</v>
      </c>
      <c r="M219" s="16" t="str">
        <f aca="true" t="shared" si="169" ref="M219:M233">A219</f>
        <v>01/02</v>
      </c>
      <c r="N219" s="17">
        <f t="shared" si="167"/>
        <v>0</v>
      </c>
    </row>
    <row r="220" spans="1:14" ht="12.75">
      <c r="A220" s="172" t="s">
        <v>40</v>
      </c>
      <c r="B220" s="346"/>
      <c r="C220" s="346"/>
      <c r="D220" s="347"/>
      <c r="E220" s="346"/>
      <c r="F220" s="346"/>
      <c r="G220" s="346"/>
      <c r="H220" s="348"/>
      <c r="I220" s="346"/>
      <c r="J220" s="347"/>
      <c r="K220" s="349">
        <f t="shared" si="168"/>
        <v>0</v>
      </c>
      <c r="M220" s="22" t="str">
        <f t="shared" si="169"/>
        <v>02/03</v>
      </c>
      <c r="N220" s="21">
        <f t="shared" si="167"/>
        <v>0</v>
      </c>
    </row>
    <row r="221" spans="1:14" ht="12.75">
      <c r="A221" s="172" t="s">
        <v>41</v>
      </c>
      <c r="B221" s="346"/>
      <c r="C221" s="346"/>
      <c r="D221" s="347"/>
      <c r="E221" s="346"/>
      <c r="F221" s="346"/>
      <c r="G221" s="346"/>
      <c r="H221" s="348">
        <v>7</v>
      </c>
      <c r="I221" s="346"/>
      <c r="J221" s="347"/>
      <c r="K221" s="349">
        <f t="shared" si="168"/>
        <v>7</v>
      </c>
      <c r="M221" s="22" t="str">
        <f t="shared" si="169"/>
        <v>03/04</v>
      </c>
      <c r="N221" s="21">
        <f t="shared" si="167"/>
        <v>7</v>
      </c>
    </row>
    <row r="222" spans="1:14" ht="12.75">
      <c r="A222" s="350" t="s">
        <v>42</v>
      </c>
      <c r="B222" s="351"/>
      <c r="C222" s="351"/>
      <c r="D222" s="352"/>
      <c r="E222" s="351"/>
      <c r="F222" s="351"/>
      <c r="G222" s="351"/>
      <c r="H222" s="353">
        <v>4</v>
      </c>
      <c r="I222" s="351"/>
      <c r="J222" s="352"/>
      <c r="K222" s="354">
        <f t="shared" si="168"/>
        <v>4</v>
      </c>
      <c r="M222" s="22" t="str">
        <f t="shared" si="169"/>
        <v>04/05</v>
      </c>
      <c r="N222" s="21">
        <f t="shared" si="167"/>
        <v>4</v>
      </c>
    </row>
    <row r="223" spans="1:14" ht="12.75">
      <c r="A223" s="350" t="s">
        <v>43</v>
      </c>
      <c r="B223" s="351"/>
      <c r="C223" s="351"/>
      <c r="D223" s="351"/>
      <c r="E223" s="351"/>
      <c r="F223" s="351"/>
      <c r="G223" s="351"/>
      <c r="H223" s="353">
        <v>6</v>
      </c>
      <c r="I223" s="351">
        <v>2</v>
      </c>
      <c r="J223" s="352"/>
      <c r="K223" s="354">
        <f t="shared" si="168"/>
        <v>8</v>
      </c>
      <c r="M223" s="22" t="str">
        <f t="shared" si="169"/>
        <v>05/06</v>
      </c>
      <c r="N223" s="21">
        <f t="shared" si="167"/>
        <v>8</v>
      </c>
    </row>
    <row r="224" spans="1:14" ht="12.75">
      <c r="A224" s="350" t="s">
        <v>45</v>
      </c>
      <c r="B224" s="351"/>
      <c r="C224" s="351"/>
      <c r="D224" s="351"/>
      <c r="E224" s="351"/>
      <c r="F224" s="351"/>
      <c r="G224" s="351"/>
      <c r="H224" s="353">
        <v>5</v>
      </c>
      <c r="I224" s="351"/>
      <c r="J224" s="352"/>
      <c r="K224" s="354">
        <f t="shared" si="168"/>
        <v>5</v>
      </c>
      <c r="M224" s="22" t="str">
        <f t="shared" si="169"/>
        <v>06/07</v>
      </c>
      <c r="N224" s="21">
        <f t="shared" si="167"/>
        <v>5</v>
      </c>
    </row>
    <row r="225" spans="1:14" ht="12.75">
      <c r="A225" s="350" t="s">
        <v>44</v>
      </c>
      <c r="B225" s="351">
        <v>3</v>
      </c>
      <c r="C225" s="351"/>
      <c r="D225" s="351"/>
      <c r="E225" s="351"/>
      <c r="F225" s="351"/>
      <c r="G225" s="351"/>
      <c r="H225" s="353"/>
      <c r="I225" s="351"/>
      <c r="J225" s="352"/>
      <c r="K225" s="354">
        <f t="shared" si="168"/>
        <v>3</v>
      </c>
      <c r="M225" s="22" t="str">
        <f t="shared" si="169"/>
        <v>07/08</v>
      </c>
      <c r="N225" s="21">
        <f t="shared" si="167"/>
        <v>3</v>
      </c>
    </row>
    <row r="226" spans="1:14" ht="12.75">
      <c r="A226" s="350" t="s">
        <v>46</v>
      </c>
      <c r="B226" s="351">
        <v>3</v>
      </c>
      <c r="C226" s="351"/>
      <c r="D226" s="351"/>
      <c r="E226" s="351"/>
      <c r="F226" s="351"/>
      <c r="G226" s="351"/>
      <c r="H226" s="353"/>
      <c r="I226" s="351">
        <v>1</v>
      </c>
      <c r="J226" s="352"/>
      <c r="K226" s="354">
        <f t="shared" si="168"/>
        <v>4</v>
      </c>
      <c r="M226" s="22" t="str">
        <f t="shared" si="169"/>
        <v>08/09</v>
      </c>
      <c r="N226" s="21">
        <f t="shared" si="167"/>
        <v>4</v>
      </c>
    </row>
    <row r="227" spans="1:14" ht="12.75">
      <c r="A227" s="350" t="s">
        <v>48</v>
      </c>
      <c r="B227" s="346">
        <v>2</v>
      </c>
      <c r="C227" s="346"/>
      <c r="D227" s="346"/>
      <c r="E227" s="346"/>
      <c r="F227" s="346"/>
      <c r="G227" s="346"/>
      <c r="H227" s="348">
        <v>1</v>
      </c>
      <c r="I227" s="346">
        <v>2</v>
      </c>
      <c r="J227" s="347"/>
      <c r="K227" s="349">
        <f t="shared" si="168"/>
        <v>5</v>
      </c>
      <c r="M227" s="22" t="str">
        <f t="shared" si="169"/>
        <v>09/10</v>
      </c>
      <c r="N227" s="21">
        <f t="shared" si="167"/>
        <v>5</v>
      </c>
    </row>
    <row r="228" spans="1:14" ht="12.75">
      <c r="A228" s="350" t="s">
        <v>51</v>
      </c>
      <c r="B228" s="346"/>
      <c r="C228" s="346"/>
      <c r="D228" s="346">
        <v>1</v>
      </c>
      <c r="E228" s="346"/>
      <c r="F228" s="346"/>
      <c r="G228" s="346"/>
      <c r="H228" s="348"/>
      <c r="I228" s="346"/>
      <c r="J228" s="347"/>
      <c r="K228" s="349">
        <f t="shared" si="168"/>
        <v>1</v>
      </c>
      <c r="M228" s="22" t="str">
        <f t="shared" si="169"/>
        <v>10/11</v>
      </c>
      <c r="N228" s="21">
        <f aca="true" t="shared" si="170" ref="N228:N233">K228</f>
        <v>1</v>
      </c>
    </row>
    <row r="229" spans="1:14" ht="12.75">
      <c r="A229" s="355" t="s">
        <v>56</v>
      </c>
      <c r="B229" s="356">
        <v>4</v>
      </c>
      <c r="C229" s="356"/>
      <c r="D229" s="356"/>
      <c r="E229" s="356">
        <v>1</v>
      </c>
      <c r="F229" s="356"/>
      <c r="G229" s="356"/>
      <c r="H229" s="357">
        <v>1</v>
      </c>
      <c r="I229" s="356"/>
      <c r="J229" s="358"/>
      <c r="K229" s="349">
        <f t="shared" si="168"/>
        <v>6</v>
      </c>
      <c r="M229" s="22" t="str">
        <f t="shared" si="169"/>
        <v>11/12</v>
      </c>
      <c r="N229" s="21">
        <f t="shared" si="170"/>
        <v>6</v>
      </c>
    </row>
    <row r="230" spans="1:14" ht="12.75">
      <c r="A230" s="355" t="s">
        <v>61</v>
      </c>
      <c r="B230" s="356">
        <v>1</v>
      </c>
      <c r="C230" s="356"/>
      <c r="D230" s="356"/>
      <c r="E230" s="356"/>
      <c r="F230" s="356"/>
      <c r="G230" s="356"/>
      <c r="H230" s="357"/>
      <c r="I230" s="356"/>
      <c r="J230" s="358"/>
      <c r="K230" s="349">
        <f t="shared" si="168"/>
        <v>1</v>
      </c>
      <c r="M230" s="22" t="str">
        <f t="shared" si="169"/>
        <v>12/13</v>
      </c>
      <c r="N230" s="21">
        <f t="shared" si="170"/>
        <v>1</v>
      </c>
    </row>
    <row r="231" spans="1:14" ht="12.75">
      <c r="A231" s="355" t="s">
        <v>65</v>
      </c>
      <c r="B231" s="356"/>
      <c r="C231" s="356"/>
      <c r="D231" s="356"/>
      <c r="E231" s="356"/>
      <c r="F231" s="356"/>
      <c r="G231" s="356"/>
      <c r="H231" s="357"/>
      <c r="I231" s="356">
        <v>1</v>
      </c>
      <c r="J231" s="358"/>
      <c r="K231" s="349">
        <f t="shared" si="168"/>
        <v>1</v>
      </c>
      <c r="M231" s="22" t="str">
        <f t="shared" si="169"/>
        <v>13/14</v>
      </c>
      <c r="N231" s="21">
        <f t="shared" si="170"/>
        <v>1</v>
      </c>
    </row>
    <row r="232" spans="1:14" ht="12.75">
      <c r="A232" s="24" t="s">
        <v>68</v>
      </c>
      <c r="B232" s="25">
        <v>1</v>
      </c>
      <c r="C232" s="25"/>
      <c r="D232" s="25"/>
      <c r="E232" s="25"/>
      <c r="F232" s="25"/>
      <c r="G232" s="25"/>
      <c r="H232" s="26"/>
      <c r="I232" s="25"/>
      <c r="J232" s="27"/>
      <c r="K232" s="164">
        <f t="shared" si="168"/>
        <v>1</v>
      </c>
      <c r="M232" s="22" t="str">
        <f t="shared" si="169"/>
        <v>14/15</v>
      </c>
      <c r="N232" s="21">
        <f t="shared" si="170"/>
        <v>1</v>
      </c>
    </row>
    <row r="233" spans="1:14" ht="12.75">
      <c r="A233" s="24" t="s">
        <v>69</v>
      </c>
      <c r="B233" s="25"/>
      <c r="C233" s="25"/>
      <c r="D233" s="25"/>
      <c r="E233" s="25"/>
      <c r="F233" s="25"/>
      <c r="G233" s="25"/>
      <c r="H233" s="26"/>
      <c r="I233" s="25">
        <v>1</v>
      </c>
      <c r="J233" s="27"/>
      <c r="K233" s="164">
        <f t="shared" si="168"/>
        <v>1</v>
      </c>
      <c r="M233" s="22" t="str">
        <f t="shared" si="169"/>
        <v>15/16</v>
      </c>
      <c r="N233" s="21">
        <f t="shared" si="170"/>
        <v>1</v>
      </c>
    </row>
    <row r="234" spans="1:14" ht="12.75">
      <c r="A234" s="24" t="s">
        <v>78</v>
      </c>
      <c r="B234" s="25">
        <v>1</v>
      </c>
      <c r="C234" s="25"/>
      <c r="D234" s="25"/>
      <c r="E234" s="25"/>
      <c r="F234" s="25"/>
      <c r="G234" s="25"/>
      <c r="H234" s="26"/>
      <c r="I234" s="25"/>
      <c r="J234" s="27"/>
      <c r="K234" s="164">
        <f t="shared" si="168"/>
        <v>1</v>
      </c>
      <c r="M234" s="22" t="str">
        <f aca="true" t="shared" si="171" ref="M234:M239">A234</f>
        <v>16/17</v>
      </c>
      <c r="N234" s="21">
        <f aca="true" t="shared" si="172" ref="N234:N239">K234</f>
        <v>1</v>
      </c>
    </row>
    <row r="235" spans="1:14" ht="12.75">
      <c r="A235" s="24" t="s">
        <v>79</v>
      </c>
      <c r="B235" s="25"/>
      <c r="C235" s="25"/>
      <c r="D235" s="25"/>
      <c r="E235" s="25"/>
      <c r="F235" s="25"/>
      <c r="G235" s="25"/>
      <c r="H235" s="26"/>
      <c r="I235" s="25">
        <v>1</v>
      </c>
      <c r="J235" s="27"/>
      <c r="K235" s="164">
        <f t="shared" si="168"/>
        <v>1</v>
      </c>
      <c r="M235" s="22" t="str">
        <f t="shared" si="171"/>
        <v>17/18</v>
      </c>
      <c r="N235" s="21">
        <f t="shared" si="172"/>
        <v>1</v>
      </c>
    </row>
    <row r="236" spans="1:14" ht="12.75">
      <c r="A236" s="24" t="s">
        <v>81</v>
      </c>
      <c r="B236" s="25">
        <v>1</v>
      </c>
      <c r="C236" s="25"/>
      <c r="D236" s="25"/>
      <c r="E236" s="25"/>
      <c r="F236" s="25"/>
      <c r="G236" s="25"/>
      <c r="H236" s="26"/>
      <c r="I236" s="25"/>
      <c r="J236" s="27"/>
      <c r="K236" s="164">
        <f t="shared" si="168"/>
        <v>1</v>
      </c>
      <c r="M236" s="22" t="str">
        <f t="shared" si="171"/>
        <v>18/19</v>
      </c>
      <c r="N236" s="21">
        <f t="shared" si="172"/>
        <v>1</v>
      </c>
    </row>
    <row r="237" spans="1:14" ht="12.75">
      <c r="A237" s="24" t="s">
        <v>83</v>
      </c>
      <c r="B237" s="25"/>
      <c r="C237" s="25"/>
      <c r="D237" s="25"/>
      <c r="E237" s="25"/>
      <c r="F237" s="25"/>
      <c r="G237" s="25"/>
      <c r="H237" s="26"/>
      <c r="I237" s="25"/>
      <c r="J237" s="27"/>
      <c r="K237" s="164">
        <f t="shared" si="168"/>
        <v>0</v>
      </c>
      <c r="M237" s="22" t="str">
        <f t="shared" si="171"/>
        <v>19/20</v>
      </c>
      <c r="N237" s="21">
        <f t="shared" si="172"/>
        <v>0</v>
      </c>
    </row>
    <row r="238" spans="1:14" ht="12.75">
      <c r="A238" s="24" t="s">
        <v>87</v>
      </c>
      <c r="B238" s="25"/>
      <c r="C238" s="25"/>
      <c r="D238" s="25"/>
      <c r="E238" s="25"/>
      <c r="F238" s="25"/>
      <c r="G238" s="25"/>
      <c r="H238" s="26"/>
      <c r="I238" s="25"/>
      <c r="J238" s="27"/>
      <c r="K238" s="164">
        <f t="shared" si="168"/>
        <v>0</v>
      </c>
      <c r="M238" s="22" t="str">
        <f t="shared" si="171"/>
        <v>20/21</v>
      </c>
      <c r="N238" s="21">
        <f t="shared" si="172"/>
        <v>0</v>
      </c>
    </row>
    <row r="239" spans="1:14" ht="12.75">
      <c r="A239" s="24" t="s">
        <v>88</v>
      </c>
      <c r="B239" s="25">
        <v>2</v>
      </c>
      <c r="C239" s="25"/>
      <c r="D239" s="25"/>
      <c r="E239" s="25"/>
      <c r="F239" s="25"/>
      <c r="G239" s="25"/>
      <c r="H239" s="26"/>
      <c r="I239" s="25"/>
      <c r="J239" s="27"/>
      <c r="K239" s="164">
        <f t="shared" si="168"/>
        <v>2</v>
      </c>
      <c r="M239" s="22" t="str">
        <f t="shared" si="171"/>
        <v>21/22</v>
      </c>
      <c r="N239" s="21">
        <f t="shared" si="172"/>
        <v>2</v>
      </c>
    </row>
    <row r="240" spans="1:14" ht="12.75">
      <c r="A240" s="28" t="s">
        <v>89</v>
      </c>
      <c r="B240" s="180">
        <v>1</v>
      </c>
      <c r="C240" s="29"/>
      <c r="D240" s="29"/>
      <c r="E240" s="29"/>
      <c r="F240" s="29"/>
      <c r="G240" s="29"/>
      <c r="H240" s="30"/>
      <c r="I240" s="29"/>
      <c r="J240" s="31"/>
      <c r="K240" s="173">
        <f t="shared" si="168"/>
        <v>1</v>
      </c>
      <c r="M240" s="33" t="str">
        <f aca="true" t="shared" si="173" ref="M240">A240</f>
        <v>22/23</v>
      </c>
      <c r="N240" s="32">
        <f aca="true" t="shared" si="174" ref="N240">K240</f>
        <v>1</v>
      </c>
    </row>
    <row r="241" spans="1:11" ht="12.75">
      <c r="A241" s="359"/>
      <c r="B241" s="360"/>
      <c r="C241" s="360"/>
      <c r="D241" s="360"/>
      <c r="E241" s="360"/>
      <c r="F241" s="360"/>
      <c r="G241" s="360"/>
      <c r="H241" s="360"/>
      <c r="I241" s="360"/>
      <c r="J241" s="360"/>
      <c r="K241" s="361"/>
    </row>
    <row r="242" spans="1:14" ht="12" thickBot="1">
      <c r="A242" s="332" t="s">
        <v>4</v>
      </c>
      <c r="B242" s="4" t="s">
        <v>25</v>
      </c>
      <c r="C242" s="4" t="s">
        <v>1</v>
      </c>
      <c r="D242" s="4" t="s">
        <v>80</v>
      </c>
      <c r="E242" s="4" t="s">
        <v>29</v>
      </c>
      <c r="F242" s="4" t="s">
        <v>62</v>
      </c>
      <c r="G242" s="4" t="s">
        <v>2</v>
      </c>
      <c r="H242" s="8" t="s">
        <v>0</v>
      </c>
      <c r="I242" s="4" t="s">
        <v>23</v>
      </c>
      <c r="J242" s="5" t="s">
        <v>37</v>
      </c>
      <c r="K242" s="8" t="s">
        <v>3</v>
      </c>
      <c r="M242" s="332" t="str">
        <f>A242</f>
        <v>Celkem</v>
      </c>
      <c r="N242" s="3" t="str">
        <f aca="true" t="shared" si="175" ref="N242:N250">K242</f>
        <v>UJEP</v>
      </c>
    </row>
    <row r="243" spans="1:14" ht="12" thickTop="1">
      <c r="A243" s="12" t="s">
        <v>39</v>
      </c>
      <c r="B243" s="13">
        <f aca="true" t="shared" si="176" ref="B243:J243">B219+B195</f>
        <v>0</v>
      </c>
      <c r="C243" s="13">
        <f t="shared" si="176"/>
        <v>5</v>
      </c>
      <c r="D243" s="13">
        <f t="shared" si="176"/>
        <v>3</v>
      </c>
      <c r="E243" s="13">
        <f t="shared" si="176"/>
        <v>0</v>
      </c>
      <c r="F243" s="13">
        <f t="shared" si="176"/>
        <v>0</v>
      </c>
      <c r="G243" s="13">
        <f t="shared" si="176"/>
        <v>2</v>
      </c>
      <c r="H243" s="14">
        <f t="shared" si="176"/>
        <v>10</v>
      </c>
      <c r="I243" s="13">
        <f t="shared" si="176"/>
        <v>0</v>
      </c>
      <c r="J243" s="15">
        <f t="shared" si="176"/>
        <v>0</v>
      </c>
      <c r="K243" s="34">
        <f aca="true" t="shared" si="177" ref="K243:K258">SUM(B243:J243)</f>
        <v>20</v>
      </c>
      <c r="M243" s="16" t="str">
        <f aca="true" t="shared" si="178" ref="M243:M258">A243</f>
        <v>01/02</v>
      </c>
      <c r="N243" s="17">
        <f t="shared" si="175"/>
        <v>20</v>
      </c>
    </row>
    <row r="244" spans="1:14" ht="12.75">
      <c r="A244" s="7" t="s">
        <v>40</v>
      </c>
      <c r="B244" s="18">
        <f aca="true" t="shared" si="179" ref="B244:J244">B220+B196</f>
        <v>0</v>
      </c>
      <c r="C244" s="18">
        <f t="shared" si="179"/>
        <v>4</v>
      </c>
      <c r="D244" s="18">
        <f t="shared" si="179"/>
        <v>8</v>
      </c>
      <c r="E244" s="18">
        <f t="shared" si="179"/>
        <v>3</v>
      </c>
      <c r="F244" s="18">
        <f t="shared" si="179"/>
        <v>0</v>
      </c>
      <c r="G244" s="18">
        <f t="shared" si="179"/>
        <v>1</v>
      </c>
      <c r="H244" s="19">
        <f t="shared" si="179"/>
        <v>15</v>
      </c>
      <c r="I244" s="18">
        <f t="shared" si="179"/>
        <v>0</v>
      </c>
      <c r="J244" s="20">
        <f t="shared" si="179"/>
        <v>0</v>
      </c>
      <c r="K244" s="35">
        <f t="shared" si="177"/>
        <v>31</v>
      </c>
      <c r="M244" s="22" t="str">
        <f t="shared" si="178"/>
        <v>02/03</v>
      </c>
      <c r="N244" s="21">
        <f t="shared" si="175"/>
        <v>31</v>
      </c>
    </row>
    <row r="245" spans="1:14" ht="12.75">
      <c r="A245" s="7" t="s">
        <v>41</v>
      </c>
      <c r="B245" s="18">
        <f aca="true" t="shared" si="180" ref="B245:J245">B221+B197</f>
        <v>0</v>
      </c>
      <c r="C245" s="18">
        <f t="shared" si="180"/>
        <v>2</v>
      </c>
      <c r="D245" s="18">
        <f t="shared" si="180"/>
        <v>10</v>
      </c>
      <c r="E245" s="18">
        <f t="shared" si="180"/>
        <v>1</v>
      </c>
      <c r="F245" s="18">
        <f t="shared" si="180"/>
        <v>0</v>
      </c>
      <c r="G245" s="18">
        <f t="shared" si="180"/>
        <v>2</v>
      </c>
      <c r="H245" s="19">
        <f t="shared" si="180"/>
        <v>30</v>
      </c>
      <c r="I245" s="18">
        <f t="shared" si="180"/>
        <v>0</v>
      </c>
      <c r="J245" s="20">
        <f t="shared" si="180"/>
        <v>0</v>
      </c>
      <c r="K245" s="35">
        <f t="shared" si="177"/>
        <v>45</v>
      </c>
      <c r="M245" s="22" t="str">
        <f t="shared" si="178"/>
        <v>03/04</v>
      </c>
      <c r="N245" s="21">
        <f t="shared" si="175"/>
        <v>45</v>
      </c>
    </row>
    <row r="246" spans="1:14" ht="12.75">
      <c r="A246" s="23" t="s">
        <v>42</v>
      </c>
      <c r="B246" s="18">
        <f aca="true" t="shared" si="181" ref="B246:J246">B222+B198</f>
        <v>0</v>
      </c>
      <c r="C246" s="18">
        <f t="shared" si="181"/>
        <v>3</v>
      </c>
      <c r="D246" s="18">
        <f t="shared" si="181"/>
        <v>38</v>
      </c>
      <c r="E246" s="18">
        <f t="shared" si="181"/>
        <v>13</v>
      </c>
      <c r="F246" s="18">
        <f t="shared" si="181"/>
        <v>0</v>
      </c>
      <c r="G246" s="18">
        <f t="shared" si="181"/>
        <v>6</v>
      </c>
      <c r="H246" s="19">
        <f t="shared" si="181"/>
        <v>46</v>
      </c>
      <c r="I246" s="18">
        <f t="shared" si="181"/>
        <v>0</v>
      </c>
      <c r="J246" s="20">
        <f t="shared" si="181"/>
        <v>0</v>
      </c>
      <c r="K246" s="35">
        <f t="shared" si="177"/>
        <v>106</v>
      </c>
      <c r="M246" s="22" t="str">
        <f t="shared" si="178"/>
        <v>04/05</v>
      </c>
      <c r="N246" s="21">
        <f t="shared" si="175"/>
        <v>106</v>
      </c>
    </row>
    <row r="247" spans="1:14" ht="12.75">
      <c r="A247" s="23" t="s">
        <v>43</v>
      </c>
      <c r="B247" s="18">
        <f aca="true" t="shared" si="182" ref="B247:J247">B223+B199</f>
        <v>4</v>
      </c>
      <c r="C247" s="18">
        <f t="shared" si="182"/>
        <v>6</v>
      </c>
      <c r="D247" s="18">
        <f t="shared" si="182"/>
        <v>23</v>
      </c>
      <c r="E247" s="18">
        <f t="shared" si="182"/>
        <v>11</v>
      </c>
      <c r="F247" s="18">
        <f t="shared" si="182"/>
        <v>1</v>
      </c>
      <c r="G247" s="18">
        <f t="shared" si="182"/>
        <v>3</v>
      </c>
      <c r="H247" s="19">
        <f t="shared" si="182"/>
        <v>39</v>
      </c>
      <c r="I247" s="18">
        <f t="shared" si="182"/>
        <v>2</v>
      </c>
      <c r="J247" s="20">
        <f t="shared" si="182"/>
        <v>0</v>
      </c>
      <c r="K247" s="35">
        <f t="shared" si="177"/>
        <v>89</v>
      </c>
      <c r="M247" s="22" t="str">
        <f t="shared" si="178"/>
        <v>05/06</v>
      </c>
      <c r="N247" s="21">
        <f t="shared" si="175"/>
        <v>89</v>
      </c>
    </row>
    <row r="248" spans="1:14" ht="12.75">
      <c r="A248" s="24" t="s">
        <v>45</v>
      </c>
      <c r="B248" s="25">
        <f aca="true" t="shared" si="183" ref="B248:J248">B224+B200</f>
        <v>14</v>
      </c>
      <c r="C248" s="25">
        <f t="shared" si="183"/>
        <v>9</v>
      </c>
      <c r="D248" s="25">
        <f t="shared" si="183"/>
        <v>5</v>
      </c>
      <c r="E248" s="25">
        <f t="shared" si="183"/>
        <v>4</v>
      </c>
      <c r="F248" s="25">
        <f t="shared" si="183"/>
        <v>1</v>
      </c>
      <c r="G248" s="25">
        <f t="shared" si="183"/>
        <v>6</v>
      </c>
      <c r="H248" s="26">
        <f t="shared" si="183"/>
        <v>48</v>
      </c>
      <c r="I248" s="25">
        <f t="shared" si="183"/>
        <v>7</v>
      </c>
      <c r="J248" s="27">
        <f t="shared" si="183"/>
        <v>0</v>
      </c>
      <c r="K248" s="35">
        <f t="shared" si="177"/>
        <v>94</v>
      </c>
      <c r="M248" s="22" t="str">
        <f t="shared" si="178"/>
        <v>06/07</v>
      </c>
      <c r="N248" s="21">
        <f t="shared" si="175"/>
        <v>94</v>
      </c>
    </row>
    <row r="249" spans="1:14" ht="12.75">
      <c r="A249" s="23" t="s">
        <v>44</v>
      </c>
      <c r="B249" s="18">
        <f aca="true" t="shared" si="184" ref="B249:J249">B225+B201</f>
        <v>23</v>
      </c>
      <c r="C249" s="18">
        <f t="shared" si="184"/>
        <v>6</v>
      </c>
      <c r="D249" s="18">
        <f t="shared" si="184"/>
        <v>7</v>
      </c>
      <c r="E249" s="18">
        <f t="shared" si="184"/>
        <v>12</v>
      </c>
      <c r="F249" s="18">
        <f t="shared" si="184"/>
        <v>0</v>
      </c>
      <c r="G249" s="18">
        <f t="shared" si="184"/>
        <v>13</v>
      </c>
      <c r="H249" s="19">
        <f t="shared" si="184"/>
        <v>20</v>
      </c>
      <c r="I249" s="18">
        <f t="shared" si="184"/>
        <v>10</v>
      </c>
      <c r="J249" s="20">
        <f t="shared" si="184"/>
        <v>0</v>
      </c>
      <c r="K249" s="35">
        <f t="shared" si="177"/>
        <v>91</v>
      </c>
      <c r="M249" s="22" t="str">
        <f t="shared" si="178"/>
        <v>07/08</v>
      </c>
      <c r="N249" s="21">
        <f t="shared" si="175"/>
        <v>91</v>
      </c>
    </row>
    <row r="250" spans="1:14" ht="12.75">
      <c r="A250" s="23" t="s">
        <v>46</v>
      </c>
      <c r="B250" s="18">
        <f aca="true" t="shared" si="185" ref="B250:J250">B226+B202</f>
        <v>38</v>
      </c>
      <c r="C250" s="18">
        <f t="shared" si="185"/>
        <v>12</v>
      </c>
      <c r="D250" s="18">
        <f t="shared" si="185"/>
        <v>11</v>
      </c>
      <c r="E250" s="18">
        <f t="shared" si="185"/>
        <v>29</v>
      </c>
      <c r="F250" s="18">
        <f t="shared" si="185"/>
        <v>0</v>
      </c>
      <c r="G250" s="18">
        <f t="shared" si="185"/>
        <v>11</v>
      </c>
      <c r="H250" s="19">
        <f t="shared" si="185"/>
        <v>44</v>
      </c>
      <c r="I250" s="18">
        <f t="shared" si="185"/>
        <v>14</v>
      </c>
      <c r="J250" s="20">
        <f t="shared" si="185"/>
        <v>1</v>
      </c>
      <c r="K250" s="35">
        <f t="shared" si="177"/>
        <v>160</v>
      </c>
      <c r="M250" s="22" t="str">
        <f t="shared" si="178"/>
        <v>08/09</v>
      </c>
      <c r="N250" s="21">
        <f t="shared" si="175"/>
        <v>160</v>
      </c>
    </row>
    <row r="251" spans="1:14" ht="12.75">
      <c r="A251" s="24" t="s">
        <v>48</v>
      </c>
      <c r="B251" s="25">
        <f aca="true" t="shared" si="186" ref="B251:J251">B227+B203</f>
        <v>31</v>
      </c>
      <c r="C251" s="25">
        <f t="shared" si="186"/>
        <v>19</v>
      </c>
      <c r="D251" s="25">
        <f t="shared" si="186"/>
        <v>8</v>
      </c>
      <c r="E251" s="25">
        <f t="shared" si="186"/>
        <v>9</v>
      </c>
      <c r="F251" s="25">
        <f t="shared" si="186"/>
        <v>0</v>
      </c>
      <c r="G251" s="25">
        <f t="shared" si="186"/>
        <v>7</v>
      </c>
      <c r="H251" s="26">
        <f t="shared" si="186"/>
        <v>17</v>
      </c>
      <c r="I251" s="25">
        <f t="shared" si="186"/>
        <v>12</v>
      </c>
      <c r="J251" s="27">
        <f t="shared" si="186"/>
        <v>0</v>
      </c>
      <c r="K251" s="35">
        <f t="shared" si="177"/>
        <v>103</v>
      </c>
      <c r="M251" s="22" t="str">
        <f t="shared" si="178"/>
        <v>09/10</v>
      </c>
      <c r="N251" s="21">
        <f aca="true" t="shared" si="187" ref="N251:N257">K251</f>
        <v>103</v>
      </c>
    </row>
    <row r="252" spans="1:14" ht="12.75">
      <c r="A252" s="24" t="s">
        <v>51</v>
      </c>
      <c r="B252" s="25">
        <f aca="true" t="shared" si="188" ref="B252:J252">B228+B204</f>
        <v>15</v>
      </c>
      <c r="C252" s="25">
        <f t="shared" si="188"/>
        <v>22</v>
      </c>
      <c r="D252" s="25">
        <f t="shared" si="188"/>
        <v>14</v>
      </c>
      <c r="E252" s="25">
        <f t="shared" si="188"/>
        <v>7</v>
      </c>
      <c r="F252" s="25">
        <f t="shared" si="188"/>
        <v>6</v>
      </c>
      <c r="G252" s="25">
        <f t="shared" si="188"/>
        <v>8</v>
      </c>
      <c r="H252" s="26">
        <f t="shared" si="188"/>
        <v>30</v>
      </c>
      <c r="I252" s="25">
        <f t="shared" si="188"/>
        <v>5</v>
      </c>
      <c r="J252" s="27">
        <f t="shared" si="188"/>
        <v>0</v>
      </c>
      <c r="K252" s="35">
        <f t="shared" si="177"/>
        <v>107</v>
      </c>
      <c r="M252" s="22" t="str">
        <f t="shared" si="178"/>
        <v>10/11</v>
      </c>
      <c r="N252" s="21">
        <f t="shared" si="187"/>
        <v>107</v>
      </c>
    </row>
    <row r="253" spans="1:14" ht="12.75">
      <c r="A253" s="24" t="s">
        <v>56</v>
      </c>
      <c r="B253" s="25">
        <f aca="true" t="shared" si="189" ref="B253:J253">B229+B205</f>
        <v>23</v>
      </c>
      <c r="C253" s="25">
        <f t="shared" si="189"/>
        <v>15</v>
      </c>
      <c r="D253" s="25">
        <f t="shared" si="189"/>
        <v>18</v>
      </c>
      <c r="E253" s="25">
        <f t="shared" si="189"/>
        <v>11</v>
      </c>
      <c r="F253" s="25">
        <f t="shared" si="189"/>
        <v>3</v>
      </c>
      <c r="G253" s="25">
        <f t="shared" si="189"/>
        <v>7</v>
      </c>
      <c r="H253" s="26">
        <f t="shared" si="189"/>
        <v>23</v>
      </c>
      <c r="I253" s="25">
        <f t="shared" si="189"/>
        <v>5</v>
      </c>
      <c r="J253" s="27">
        <f t="shared" si="189"/>
        <v>2</v>
      </c>
      <c r="K253" s="35">
        <f t="shared" si="177"/>
        <v>107</v>
      </c>
      <c r="M253" s="22" t="str">
        <f t="shared" si="178"/>
        <v>11/12</v>
      </c>
      <c r="N253" s="21">
        <f t="shared" si="187"/>
        <v>107</v>
      </c>
    </row>
    <row r="254" spans="1:14" ht="12.75">
      <c r="A254" s="24" t="s">
        <v>61</v>
      </c>
      <c r="B254" s="25">
        <f aca="true" t="shared" si="190" ref="B254:J254">B230+B206</f>
        <v>23</v>
      </c>
      <c r="C254" s="25">
        <f t="shared" si="190"/>
        <v>18</v>
      </c>
      <c r="D254" s="25">
        <f t="shared" si="190"/>
        <v>17</v>
      </c>
      <c r="E254" s="25">
        <f t="shared" si="190"/>
        <v>12</v>
      </c>
      <c r="F254" s="25">
        <f t="shared" si="190"/>
        <v>2</v>
      </c>
      <c r="G254" s="25">
        <f t="shared" si="190"/>
        <v>8</v>
      </c>
      <c r="H254" s="26">
        <f t="shared" si="190"/>
        <v>22</v>
      </c>
      <c r="I254" s="25">
        <f t="shared" si="190"/>
        <v>5</v>
      </c>
      <c r="J254" s="27">
        <f t="shared" si="190"/>
        <v>4</v>
      </c>
      <c r="K254" s="35">
        <f t="shared" si="177"/>
        <v>111</v>
      </c>
      <c r="M254" s="22" t="str">
        <f t="shared" si="178"/>
        <v>12/13</v>
      </c>
      <c r="N254" s="21">
        <f t="shared" si="187"/>
        <v>111</v>
      </c>
    </row>
    <row r="255" spans="1:14" ht="12.75">
      <c r="A255" s="24" t="s">
        <v>65</v>
      </c>
      <c r="B255" s="179">
        <f aca="true" t="shared" si="191" ref="B255:J255">B231+B207</f>
        <v>23</v>
      </c>
      <c r="C255" s="25">
        <f t="shared" si="191"/>
        <v>31</v>
      </c>
      <c r="D255" s="25">
        <f t="shared" si="191"/>
        <v>22</v>
      </c>
      <c r="E255" s="25">
        <f t="shared" si="191"/>
        <v>14</v>
      </c>
      <c r="F255" s="25">
        <f t="shared" si="191"/>
        <v>3</v>
      </c>
      <c r="G255" s="25">
        <f t="shared" si="191"/>
        <v>9</v>
      </c>
      <c r="H255" s="26">
        <f t="shared" si="191"/>
        <v>20</v>
      </c>
      <c r="I255" s="25">
        <f t="shared" si="191"/>
        <v>7</v>
      </c>
      <c r="J255" s="27">
        <f t="shared" si="191"/>
        <v>1</v>
      </c>
      <c r="K255" s="35">
        <f t="shared" si="177"/>
        <v>130</v>
      </c>
      <c r="M255" s="22" t="str">
        <f t="shared" si="178"/>
        <v>13/14</v>
      </c>
      <c r="N255" s="21">
        <f t="shared" si="187"/>
        <v>130</v>
      </c>
    </row>
    <row r="256" spans="1:14" ht="12.75">
      <c r="A256" s="24" t="s">
        <v>68</v>
      </c>
      <c r="B256" s="179">
        <f aca="true" t="shared" si="192" ref="B256:J256">B232+B208</f>
        <v>18</v>
      </c>
      <c r="C256" s="25">
        <f t="shared" si="192"/>
        <v>26</v>
      </c>
      <c r="D256" s="25">
        <f t="shared" si="192"/>
        <v>17</v>
      </c>
      <c r="E256" s="25">
        <f t="shared" si="192"/>
        <v>8</v>
      </c>
      <c r="F256" s="25">
        <f t="shared" si="192"/>
        <v>2</v>
      </c>
      <c r="G256" s="25">
        <f t="shared" si="192"/>
        <v>7</v>
      </c>
      <c r="H256" s="26">
        <f t="shared" si="192"/>
        <v>19</v>
      </c>
      <c r="I256" s="25">
        <f t="shared" si="192"/>
        <v>5</v>
      </c>
      <c r="J256" s="27">
        <f t="shared" si="192"/>
        <v>0</v>
      </c>
      <c r="K256" s="35">
        <f t="shared" si="177"/>
        <v>102</v>
      </c>
      <c r="M256" s="22" t="str">
        <f t="shared" si="178"/>
        <v>14/15</v>
      </c>
      <c r="N256" s="21">
        <f t="shared" si="187"/>
        <v>102</v>
      </c>
    </row>
    <row r="257" spans="1:14" ht="12.75">
      <c r="A257" s="24" t="s">
        <v>69</v>
      </c>
      <c r="B257" s="179">
        <f aca="true" t="shared" si="193" ref="B257:J257">B233+B209</f>
        <v>20</v>
      </c>
      <c r="C257" s="25">
        <f t="shared" si="193"/>
        <v>24</v>
      </c>
      <c r="D257" s="25">
        <f t="shared" si="193"/>
        <v>11</v>
      </c>
      <c r="E257" s="25">
        <f t="shared" si="193"/>
        <v>8</v>
      </c>
      <c r="F257" s="25">
        <f t="shared" si="193"/>
        <v>4</v>
      </c>
      <c r="G257" s="25">
        <f t="shared" si="193"/>
        <v>11</v>
      </c>
      <c r="H257" s="26">
        <f t="shared" si="193"/>
        <v>21</v>
      </c>
      <c r="I257" s="25">
        <f t="shared" si="193"/>
        <v>7</v>
      </c>
      <c r="J257" s="27">
        <f t="shared" si="193"/>
        <v>2</v>
      </c>
      <c r="K257" s="35">
        <f t="shared" si="177"/>
        <v>108</v>
      </c>
      <c r="M257" s="22" t="str">
        <f t="shared" si="178"/>
        <v>15/16</v>
      </c>
      <c r="N257" s="21">
        <f t="shared" si="187"/>
        <v>108</v>
      </c>
    </row>
    <row r="258" spans="1:14" ht="12.75">
      <c r="A258" s="24" t="s">
        <v>78</v>
      </c>
      <c r="B258" s="179">
        <f aca="true" t="shared" si="194" ref="B258:J258">B234+B210</f>
        <v>26</v>
      </c>
      <c r="C258" s="25">
        <f t="shared" si="194"/>
        <v>22</v>
      </c>
      <c r="D258" s="25">
        <f t="shared" si="194"/>
        <v>10</v>
      </c>
      <c r="E258" s="25">
        <f t="shared" si="194"/>
        <v>19</v>
      </c>
      <c r="F258" s="25">
        <f t="shared" si="194"/>
        <v>7</v>
      </c>
      <c r="G258" s="25">
        <f t="shared" si="194"/>
        <v>9</v>
      </c>
      <c r="H258" s="26">
        <f t="shared" si="194"/>
        <v>19</v>
      </c>
      <c r="I258" s="25">
        <f t="shared" si="194"/>
        <v>9</v>
      </c>
      <c r="J258" s="27">
        <f t="shared" si="194"/>
        <v>4</v>
      </c>
      <c r="K258" s="35">
        <f t="shared" si="177"/>
        <v>125</v>
      </c>
      <c r="M258" s="22" t="str">
        <f t="shared" si="178"/>
        <v>16/17</v>
      </c>
      <c r="N258" s="21">
        <f aca="true" t="shared" si="195" ref="N258">K258</f>
        <v>125</v>
      </c>
    </row>
    <row r="259" spans="1:14" ht="12.75">
      <c r="A259" s="24" t="s">
        <v>79</v>
      </c>
      <c r="B259" s="179">
        <f aca="true" t="shared" si="196" ref="B259:J259">B235+B211</f>
        <v>30</v>
      </c>
      <c r="C259" s="25">
        <f t="shared" si="196"/>
        <v>29</v>
      </c>
      <c r="D259" s="25">
        <f t="shared" si="196"/>
        <v>7</v>
      </c>
      <c r="E259" s="25">
        <f t="shared" si="196"/>
        <v>7</v>
      </c>
      <c r="F259" s="25">
        <f t="shared" si="196"/>
        <v>5</v>
      </c>
      <c r="G259" s="25">
        <f t="shared" si="196"/>
        <v>10</v>
      </c>
      <c r="H259" s="26">
        <f t="shared" si="196"/>
        <v>18</v>
      </c>
      <c r="I259" s="25">
        <f t="shared" si="196"/>
        <v>7</v>
      </c>
      <c r="J259" s="27">
        <f t="shared" si="196"/>
        <v>2</v>
      </c>
      <c r="K259" s="164">
        <f aca="true" t="shared" si="197" ref="K259:K264">SUM(B259:J259)</f>
        <v>115</v>
      </c>
      <c r="M259" s="187" t="str">
        <f aca="true" t="shared" si="198" ref="M259:M263">A259</f>
        <v>17/18</v>
      </c>
      <c r="N259" s="186">
        <f aca="true" t="shared" si="199" ref="N259:N263">K259</f>
        <v>115</v>
      </c>
    </row>
    <row r="260" spans="1:14" ht="12.75">
      <c r="A260" s="24" t="s">
        <v>81</v>
      </c>
      <c r="B260" s="179">
        <f aca="true" t="shared" si="200" ref="B260:J260">B236+B212</f>
        <v>35</v>
      </c>
      <c r="C260" s="25">
        <f t="shared" si="200"/>
        <v>27</v>
      </c>
      <c r="D260" s="25">
        <f t="shared" si="200"/>
        <v>6</v>
      </c>
      <c r="E260" s="25">
        <f t="shared" si="200"/>
        <v>11</v>
      </c>
      <c r="F260" s="25">
        <f t="shared" si="200"/>
        <v>8</v>
      </c>
      <c r="G260" s="25">
        <f t="shared" si="200"/>
        <v>13</v>
      </c>
      <c r="H260" s="26">
        <f t="shared" si="200"/>
        <v>16</v>
      </c>
      <c r="I260" s="25">
        <f t="shared" si="200"/>
        <v>7</v>
      </c>
      <c r="J260" s="27">
        <f t="shared" si="200"/>
        <v>6</v>
      </c>
      <c r="K260" s="164">
        <f t="shared" si="197"/>
        <v>129</v>
      </c>
      <c r="M260" s="187" t="str">
        <f t="shared" si="198"/>
        <v>18/19</v>
      </c>
      <c r="N260" s="186">
        <f t="shared" si="199"/>
        <v>129</v>
      </c>
    </row>
    <row r="261" spans="1:14" ht="12.75">
      <c r="A261" s="24" t="s">
        <v>83</v>
      </c>
      <c r="B261" s="179">
        <f aca="true" t="shared" si="201" ref="B261:J261">B237+B213</f>
        <v>9</v>
      </c>
      <c r="C261" s="25">
        <f t="shared" si="201"/>
        <v>10</v>
      </c>
      <c r="D261" s="25">
        <f t="shared" si="201"/>
        <v>4</v>
      </c>
      <c r="E261" s="25">
        <f t="shared" si="201"/>
        <v>8</v>
      </c>
      <c r="F261" s="25">
        <f t="shared" si="201"/>
        <v>3</v>
      </c>
      <c r="G261" s="25">
        <f t="shared" si="201"/>
        <v>2</v>
      </c>
      <c r="H261" s="26">
        <f t="shared" si="201"/>
        <v>10</v>
      </c>
      <c r="I261" s="25">
        <f t="shared" si="201"/>
        <v>3</v>
      </c>
      <c r="J261" s="27">
        <f t="shared" si="201"/>
        <v>1</v>
      </c>
      <c r="K261" s="164">
        <f t="shared" si="197"/>
        <v>50</v>
      </c>
      <c r="M261" s="187" t="str">
        <f t="shared" si="198"/>
        <v>19/20</v>
      </c>
      <c r="N261" s="186">
        <f t="shared" si="199"/>
        <v>50</v>
      </c>
    </row>
    <row r="262" spans="1:14" ht="12.75">
      <c r="A262" s="24" t="s">
        <v>87</v>
      </c>
      <c r="B262" s="179">
        <f aca="true" t="shared" si="202" ref="B262:J262">B238+B214</f>
        <v>6</v>
      </c>
      <c r="C262" s="25">
        <f t="shared" si="202"/>
        <v>5</v>
      </c>
      <c r="D262" s="25">
        <f t="shared" si="202"/>
        <v>0</v>
      </c>
      <c r="E262" s="25">
        <f t="shared" si="202"/>
        <v>1</v>
      </c>
      <c r="F262" s="25">
        <f t="shared" si="202"/>
        <v>1</v>
      </c>
      <c r="G262" s="25">
        <f t="shared" si="202"/>
        <v>5</v>
      </c>
      <c r="H262" s="26">
        <f t="shared" si="202"/>
        <v>5</v>
      </c>
      <c r="I262" s="25">
        <f t="shared" si="202"/>
        <v>0</v>
      </c>
      <c r="J262" s="27">
        <f t="shared" si="202"/>
        <v>1</v>
      </c>
      <c r="K262" s="164">
        <f t="shared" si="197"/>
        <v>24</v>
      </c>
      <c r="M262" s="187" t="str">
        <f t="shared" si="198"/>
        <v>20/21</v>
      </c>
      <c r="N262" s="186">
        <f t="shared" si="199"/>
        <v>24</v>
      </c>
    </row>
    <row r="263" spans="1:14" ht="12.75">
      <c r="A263" s="24" t="s">
        <v>88</v>
      </c>
      <c r="B263" s="179">
        <f aca="true" t="shared" si="203" ref="B263:J263">B239+B215</f>
        <v>18</v>
      </c>
      <c r="C263" s="25">
        <f t="shared" si="203"/>
        <v>14</v>
      </c>
      <c r="D263" s="25">
        <f t="shared" si="203"/>
        <v>6</v>
      </c>
      <c r="E263" s="25">
        <f t="shared" si="203"/>
        <v>2</v>
      </c>
      <c r="F263" s="25">
        <f t="shared" si="203"/>
        <v>8</v>
      </c>
      <c r="G263" s="25">
        <f t="shared" si="203"/>
        <v>6</v>
      </c>
      <c r="H263" s="26">
        <f t="shared" si="203"/>
        <v>10</v>
      </c>
      <c r="I263" s="25">
        <f t="shared" si="203"/>
        <v>1</v>
      </c>
      <c r="J263" s="27">
        <f t="shared" si="203"/>
        <v>10</v>
      </c>
      <c r="K263" s="164">
        <f t="shared" si="197"/>
        <v>75</v>
      </c>
      <c r="M263" s="187" t="str">
        <f t="shared" si="198"/>
        <v>21/22</v>
      </c>
      <c r="N263" s="186">
        <f t="shared" si="199"/>
        <v>75</v>
      </c>
    </row>
    <row r="264" spans="1:14" ht="12.75">
      <c r="A264" s="28" t="s">
        <v>89</v>
      </c>
      <c r="B264" s="180">
        <f aca="true" t="shared" si="204" ref="B264:J264">B240+B216</f>
        <v>21</v>
      </c>
      <c r="C264" s="29">
        <f t="shared" si="204"/>
        <v>27</v>
      </c>
      <c r="D264" s="29">
        <f t="shared" si="204"/>
        <v>12</v>
      </c>
      <c r="E264" s="29">
        <f t="shared" si="204"/>
        <v>13</v>
      </c>
      <c r="F264" s="29">
        <f t="shared" si="204"/>
        <v>6</v>
      </c>
      <c r="G264" s="29">
        <f t="shared" si="204"/>
        <v>6</v>
      </c>
      <c r="H264" s="30">
        <f t="shared" si="204"/>
        <v>3</v>
      </c>
      <c r="I264" s="29">
        <f t="shared" si="204"/>
        <v>4</v>
      </c>
      <c r="J264" s="31">
        <f t="shared" si="204"/>
        <v>3</v>
      </c>
      <c r="K264" s="173">
        <f t="shared" si="197"/>
        <v>95</v>
      </c>
      <c r="M264" s="33" t="str">
        <f aca="true" t="shared" si="205" ref="M264">A264</f>
        <v>22/23</v>
      </c>
      <c r="N264" s="32">
        <f aca="true" t="shared" si="206" ref="N264">K264</f>
        <v>95</v>
      </c>
    </row>
    <row r="266" spans="1:27" ht="34.5" thickBot="1">
      <c r="A266" s="362" t="s">
        <v>99</v>
      </c>
      <c r="B266" s="41" t="s">
        <v>39</v>
      </c>
      <c r="C266" s="42" t="s">
        <v>40</v>
      </c>
      <c r="D266" s="42" t="s">
        <v>41</v>
      </c>
      <c r="E266" s="42" t="s">
        <v>42</v>
      </c>
      <c r="F266" s="42" t="s">
        <v>43</v>
      </c>
      <c r="G266" s="42" t="s">
        <v>45</v>
      </c>
      <c r="H266" s="42" t="s">
        <v>44</v>
      </c>
      <c r="I266" s="42" t="s">
        <v>46</v>
      </c>
      <c r="J266" s="43" t="s">
        <v>48</v>
      </c>
      <c r="K266" s="43" t="s">
        <v>51</v>
      </c>
      <c r="L266" s="43" t="s">
        <v>56</v>
      </c>
      <c r="M266" s="43" t="s">
        <v>61</v>
      </c>
      <c r="N266" s="43" t="s">
        <v>65</v>
      </c>
      <c r="O266" s="43" t="s">
        <v>68</v>
      </c>
      <c r="P266" s="43" t="s">
        <v>69</v>
      </c>
      <c r="Q266" s="43" t="s">
        <v>78</v>
      </c>
      <c r="R266" s="43" t="s">
        <v>79</v>
      </c>
      <c r="S266" s="43" t="s">
        <v>81</v>
      </c>
      <c r="T266" s="43" t="s">
        <v>83</v>
      </c>
      <c r="U266" s="43" t="s">
        <v>87</v>
      </c>
      <c r="V266" s="43" t="s">
        <v>88</v>
      </c>
      <c r="W266" s="43" t="s">
        <v>89</v>
      </c>
      <c r="X266" s="44" t="s">
        <v>4</v>
      </c>
      <c r="Y266" s="41" t="s">
        <v>27</v>
      </c>
      <c r="AA266" s="333" t="s">
        <v>75</v>
      </c>
    </row>
    <row r="267" spans="1:25" ht="12" thickTop="1">
      <c r="A267" s="45" t="s">
        <v>47</v>
      </c>
      <c r="B267" s="207"/>
      <c r="C267" s="208"/>
      <c r="D267" s="208"/>
      <c r="E267" s="208"/>
      <c r="F267" s="208"/>
      <c r="G267" s="208"/>
      <c r="H267" s="208"/>
      <c r="I267" s="208">
        <v>2</v>
      </c>
      <c r="J267" s="209"/>
      <c r="K267" s="209"/>
      <c r="L267" s="209"/>
      <c r="M267" s="209"/>
      <c r="N267" s="209"/>
      <c r="O267" s="209"/>
      <c r="P267" s="209">
        <v>1</v>
      </c>
      <c r="Q267" s="209"/>
      <c r="R267" s="209"/>
      <c r="S267" s="209"/>
      <c r="T267" s="209"/>
      <c r="U267" s="209"/>
      <c r="V267" s="209"/>
      <c r="W267" s="209"/>
      <c r="X267" s="49">
        <f aca="true" t="shared" si="207" ref="X267:X277">SUM(B267:W267)</f>
        <v>3</v>
      </c>
      <c r="Y267" s="50">
        <f aca="true" t="shared" si="208" ref="Y267:Y277">X267/$X$300*100</f>
        <v>0.1928020565552699</v>
      </c>
    </row>
    <row r="268" spans="1:25" ht="12.75">
      <c r="A268" s="45" t="s">
        <v>54</v>
      </c>
      <c r="B268" s="207"/>
      <c r="C268" s="208"/>
      <c r="D268" s="208"/>
      <c r="E268" s="208"/>
      <c r="F268" s="208"/>
      <c r="G268" s="208"/>
      <c r="H268" s="208"/>
      <c r="I268" s="208"/>
      <c r="J268" s="209"/>
      <c r="K268" s="209"/>
      <c r="L268" s="209"/>
      <c r="M268" s="209"/>
      <c r="N268" s="209"/>
      <c r="O268" s="209"/>
      <c r="P268" s="209"/>
      <c r="Q268" s="209">
        <v>2</v>
      </c>
      <c r="R268" s="209">
        <v>1</v>
      </c>
      <c r="S268" s="209">
        <v>1</v>
      </c>
      <c r="T268" s="209"/>
      <c r="U268" s="209"/>
      <c r="V268" s="209"/>
      <c r="W268" s="209">
        <v>1</v>
      </c>
      <c r="X268" s="51">
        <f t="shared" si="207"/>
        <v>5</v>
      </c>
      <c r="Y268" s="52">
        <f t="shared" si="208"/>
        <v>0.3213367609254499</v>
      </c>
    </row>
    <row r="269" spans="1:25" ht="12.75">
      <c r="A269" s="45" t="s">
        <v>64</v>
      </c>
      <c r="B269" s="207"/>
      <c r="C269" s="208"/>
      <c r="D269" s="208"/>
      <c r="E269" s="208"/>
      <c r="F269" s="208"/>
      <c r="G269" s="208"/>
      <c r="H269" s="208"/>
      <c r="I269" s="208">
        <v>6</v>
      </c>
      <c r="J269" s="209">
        <v>5</v>
      </c>
      <c r="K269" s="209">
        <v>5</v>
      </c>
      <c r="L269" s="209">
        <v>1</v>
      </c>
      <c r="M269" s="209">
        <v>5</v>
      </c>
      <c r="N269" s="209">
        <v>2</v>
      </c>
      <c r="O269" s="209">
        <v>2</v>
      </c>
      <c r="P269" s="209"/>
      <c r="Q269" s="209"/>
      <c r="R269" s="209"/>
      <c r="S269" s="209">
        <v>1</v>
      </c>
      <c r="T269" s="209"/>
      <c r="U269" s="209"/>
      <c r="V269" s="209"/>
      <c r="W269" s="209"/>
      <c r="X269" s="51">
        <f t="shared" si="207"/>
        <v>27</v>
      </c>
      <c r="Y269" s="52">
        <f t="shared" si="208"/>
        <v>1.7352185089974295</v>
      </c>
    </row>
    <row r="270" spans="1:25" ht="12.75">
      <c r="A270" s="53" t="s">
        <v>32</v>
      </c>
      <c r="B270" s="210"/>
      <c r="C270" s="211"/>
      <c r="D270" s="211"/>
      <c r="E270" s="211"/>
      <c r="F270" s="211"/>
      <c r="G270" s="211"/>
      <c r="H270" s="211"/>
      <c r="I270" s="211"/>
      <c r="J270" s="212"/>
      <c r="K270" s="212">
        <v>3</v>
      </c>
      <c r="L270" s="212">
        <v>1</v>
      </c>
      <c r="M270" s="212"/>
      <c r="N270" s="212"/>
      <c r="O270" s="212">
        <v>2</v>
      </c>
      <c r="P270" s="212"/>
      <c r="Q270" s="212"/>
      <c r="R270" s="212">
        <v>3</v>
      </c>
      <c r="S270" s="212">
        <v>4</v>
      </c>
      <c r="T270" s="212">
        <v>3</v>
      </c>
      <c r="U270" s="212">
        <v>2</v>
      </c>
      <c r="V270" s="212"/>
      <c r="W270" s="212"/>
      <c r="X270" s="51">
        <f t="shared" si="207"/>
        <v>18</v>
      </c>
      <c r="Y270" s="52">
        <f t="shared" si="208"/>
        <v>1.1568123393316194</v>
      </c>
    </row>
    <row r="271" spans="1:25" ht="12.75">
      <c r="A271" s="53" t="s">
        <v>6</v>
      </c>
      <c r="B271" s="210"/>
      <c r="C271" s="211">
        <v>1</v>
      </c>
      <c r="D271" s="211">
        <v>1</v>
      </c>
      <c r="E271" s="211">
        <v>3</v>
      </c>
      <c r="F271" s="211">
        <v>1</v>
      </c>
      <c r="G271" s="211">
        <v>2</v>
      </c>
      <c r="H271" s="211">
        <v>5</v>
      </c>
      <c r="I271" s="211">
        <v>3</v>
      </c>
      <c r="J271" s="212">
        <v>1</v>
      </c>
      <c r="K271" s="212">
        <v>3</v>
      </c>
      <c r="L271" s="212">
        <v>3</v>
      </c>
      <c r="M271" s="212">
        <v>1</v>
      </c>
      <c r="N271" s="212">
        <v>2</v>
      </c>
      <c r="O271" s="212">
        <v>3</v>
      </c>
      <c r="P271" s="212">
        <v>2</v>
      </c>
      <c r="Q271" s="212"/>
      <c r="R271" s="212"/>
      <c r="S271" s="212"/>
      <c r="T271" s="212"/>
      <c r="U271" s="212"/>
      <c r="V271" s="212"/>
      <c r="W271" s="212"/>
      <c r="X271" s="51">
        <f t="shared" si="207"/>
        <v>31</v>
      </c>
      <c r="Y271" s="52">
        <f t="shared" si="208"/>
        <v>1.992287917737789</v>
      </c>
    </row>
    <row r="272" spans="1:25" ht="12.75">
      <c r="A272" s="53" t="s">
        <v>7</v>
      </c>
      <c r="B272" s="210"/>
      <c r="C272" s="211"/>
      <c r="D272" s="211"/>
      <c r="E272" s="211">
        <v>2</v>
      </c>
      <c r="F272" s="211"/>
      <c r="G272" s="211">
        <v>1</v>
      </c>
      <c r="H272" s="211">
        <v>4</v>
      </c>
      <c r="I272" s="211">
        <v>5</v>
      </c>
      <c r="J272" s="212">
        <v>1</v>
      </c>
      <c r="K272" s="212">
        <v>2</v>
      </c>
      <c r="L272" s="212"/>
      <c r="M272" s="212">
        <v>2</v>
      </c>
      <c r="N272" s="212">
        <v>1</v>
      </c>
      <c r="O272" s="212"/>
      <c r="P272" s="212">
        <v>2</v>
      </c>
      <c r="Q272" s="212">
        <v>2</v>
      </c>
      <c r="R272" s="212"/>
      <c r="S272" s="212"/>
      <c r="T272" s="212"/>
      <c r="U272" s="212"/>
      <c r="V272" s="212">
        <v>2</v>
      </c>
      <c r="W272" s="212"/>
      <c r="X272" s="51">
        <f t="shared" si="207"/>
        <v>24</v>
      </c>
      <c r="Y272" s="52">
        <f t="shared" si="208"/>
        <v>1.5424164524421593</v>
      </c>
    </row>
    <row r="273" spans="1:25" ht="12.75">
      <c r="A273" s="53" t="s">
        <v>66</v>
      </c>
      <c r="B273" s="210"/>
      <c r="C273" s="211"/>
      <c r="D273" s="211"/>
      <c r="E273" s="211"/>
      <c r="F273" s="211"/>
      <c r="G273" s="211"/>
      <c r="H273" s="211"/>
      <c r="I273" s="211"/>
      <c r="J273" s="212"/>
      <c r="K273" s="212"/>
      <c r="L273" s="212"/>
      <c r="M273" s="212"/>
      <c r="N273" s="212"/>
      <c r="O273" s="212"/>
      <c r="P273" s="212"/>
      <c r="Q273" s="212">
        <v>2</v>
      </c>
      <c r="R273" s="212">
        <v>3</v>
      </c>
      <c r="S273" s="212"/>
      <c r="T273" s="212"/>
      <c r="U273" s="212"/>
      <c r="V273" s="212"/>
      <c r="W273" s="212"/>
      <c r="X273" s="51">
        <f t="shared" si="207"/>
        <v>5</v>
      </c>
      <c r="Y273" s="52">
        <f t="shared" si="208"/>
        <v>0.3213367609254499</v>
      </c>
    </row>
    <row r="274" spans="1:25" ht="12.75">
      <c r="A274" s="53" t="s">
        <v>84</v>
      </c>
      <c r="B274" s="210"/>
      <c r="C274" s="211"/>
      <c r="D274" s="211"/>
      <c r="E274" s="211"/>
      <c r="F274" s="211"/>
      <c r="G274" s="211"/>
      <c r="H274" s="211"/>
      <c r="I274" s="211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>
        <v>2</v>
      </c>
      <c r="T274" s="212"/>
      <c r="U274" s="212"/>
      <c r="V274" s="212"/>
      <c r="W274" s="212"/>
      <c r="X274" s="51">
        <f t="shared" si="207"/>
        <v>2</v>
      </c>
      <c r="Y274" s="52">
        <f t="shared" si="208"/>
        <v>0.12853470437017994</v>
      </c>
    </row>
    <row r="275" spans="1:25" ht="12.75">
      <c r="A275" s="53" t="s">
        <v>8</v>
      </c>
      <c r="B275" s="210">
        <v>2</v>
      </c>
      <c r="C275" s="211">
        <v>2</v>
      </c>
      <c r="D275" s="201"/>
      <c r="E275" s="201">
        <v>1</v>
      </c>
      <c r="F275" s="201"/>
      <c r="G275" s="201"/>
      <c r="H275" s="201"/>
      <c r="I275" s="201">
        <v>1</v>
      </c>
      <c r="J275" s="202"/>
      <c r="K275" s="202">
        <v>1</v>
      </c>
      <c r="L275" s="202"/>
      <c r="M275" s="202">
        <v>2</v>
      </c>
      <c r="N275" s="202">
        <v>1</v>
      </c>
      <c r="O275" s="202">
        <v>3</v>
      </c>
      <c r="P275" s="202"/>
      <c r="Q275" s="202">
        <v>2</v>
      </c>
      <c r="R275" s="202">
        <v>3</v>
      </c>
      <c r="S275" s="202">
        <v>4</v>
      </c>
      <c r="T275" s="202">
        <v>3</v>
      </c>
      <c r="U275" s="202"/>
      <c r="V275" s="202"/>
      <c r="W275" s="202">
        <v>6</v>
      </c>
      <c r="X275" s="51">
        <f t="shared" si="207"/>
        <v>31</v>
      </c>
      <c r="Y275" s="52">
        <f t="shared" si="208"/>
        <v>1.992287917737789</v>
      </c>
    </row>
    <row r="276" spans="1:25" ht="12.75">
      <c r="A276" s="53" t="s">
        <v>53</v>
      </c>
      <c r="B276" s="210"/>
      <c r="C276" s="211"/>
      <c r="D276" s="201"/>
      <c r="E276" s="201"/>
      <c r="F276" s="201"/>
      <c r="G276" s="201"/>
      <c r="H276" s="201"/>
      <c r="I276" s="201"/>
      <c r="J276" s="202"/>
      <c r="K276" s="202"/>
      <c r="L276" s="202"/>
      <c r="M276" s="202">
        <v>3</v>
      </c>
      <c r="N276" s="202">
        <v>2</v>
      </c>
      <c r="O276" s="202"/>
      <c r="P276" s="202"/>
      <c r="Q276" s="202"/>
      <c r="R276" s="202"/>
      <c r="S276" s="202"/>
      <c r="T276" s="202"/>
      <c r="U276" s="202"/>
      <c r="V276" s="202"/>
      <c r="W276" s="202"/>
      <c r="X276" s="51">
        <f t="shared" si="207"/>
        <v>5</v>
      </c>
      <c r="Y276" s="52">
        <f t="shared" si="208"/>
        <v>0.3213367609254499</v>
      </c>
    </row>
    <row r="277" spans="1:25" ht="12.75">
      <c r="A277" s="53" t="s">
        <v>33</v>
      </c>
      <c r="B277" s="210"/>
      <c r="C277" s="211"/>
      <c r="D277" s="201"/>
      <c r="E277" s="201"/>
      <c r="F277" s="201"/>
      <c r="G277" s="201"/>
      <c r="H277" s="201"/>
      <c r="I277" s="201"/>
      <c r="J277" s="202"/>
      <c r="K277" s="202"/>
      <c r="L277" s="202"/>
      <c r="M277" s="202"/>
      <c r="N277" s="202"/>
      <c r="O277" s="202"/>
      <c r="P277" s="202"/>
      <c r="Q277" s="202">
        <v>1</v>
      </c>
      <c r="R277" s="202"/>
      <c r="S277" s="202"/>
      <c r="T277" s="202"/>
      <c r="U277" s="202"/>
      <c r="V277" s="202"/>
      <c r="W277" s="202"/>
      <c r="X277" s="51">
        <f t="shared" si="207"/>
        <v>1</v>
      </c>
      <c r="Y277" s="52">
        <f t="shared" si="208"/>
        <v>0.06426735218508997</v>
      </c>
    </row>
    <row r="278" spans="1:25" ht="12.75">
      <c r="A278" s="53" t="s">
        <v>85</v>
      </c>
      <c r="B278" s="210"/>
      <c r="C278" s="211"/>
      <c r="D278" s="201"/>
      <c r="E278" s="201"/>
      <c r="F278" s="201"/>
      <c r="G278" s="201"/>
      <c r="H278" s="201"/>
      <c r="I278" s="201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>
        <v>5</v>
      </c>
      <c r="W278" s="202"/>
      <c r="X278" s="51"/>
      <c r="Y278" s="52"/>
    </row>
    <row r="279" spans="1:25" ht="12.75">
      <c r="A279" s="53" t="s">
        <v>115</v>
      </c>
      <c r="B279" s="210"/>
      <c r="C279" s="211"/>
      <c r="D279" s="201"/>
      <c r="E279" s="201"/>
      <c r="F279" s="201"/>
      <c r="G279" s="201"/>
      <c r="H279" s="201"/>
      <c r="I279" s="201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>
        <v>2</v>
      </c>
      <c r="X279" s="51"/>
      <c r="Y279" s="52"/>
    </row>
    <row r="280" spans="1:25" ht="12.75">
      <c r="A280" s="53" t="s">
        <v>9</v>
      </c>
      <c r="B280" s="210"/>
      <c r="C280" s="211"/>
      <c r="D280" s="201"/>
      <c r="E280" s="201"/>
      <c r="F280" s="201"/>
      <c r="G280" s="201"/>
      <c r="H280" s="201">
        <v>2</v>
      </c>
      <c r="I280" s="201">
        <v>1</v>
      </c>
      <c r="J280" s="202"/>
      <c r="K280" s="202"/>
      <c r="L280" s="202"/>
      <c r="M280" s="202"/>
      <c r="N280" s="202">
        <v>1</v>
      </c>
      <c r="O280" s="202">
        <v>1</v>
      </c>
      <c r="P280" s="202">
        <v>1</v>
      </c>
      <c r="Q280" s="202">
        <v>2</v>
      </c>
      <c r="R280" s="202">
        <v>1</v>
      </c>
      <c r="S280" s="202">
        <v>1</v>
      </c>
      <c r="T280" s="202">
        <v>1</v>
      </c>
      <c r="U280" s="202"/>
      <c r="V280" s="202"/>
      <c r="W280" s="202">
        <v>3</v>
      </c>
      <c r="X280" s="51">
        <f aca="true" t="shared" si="209" ref="X280:X299">SUM(B280:W280)</f>
        <v>14</v>
      </c>
      <c r="Y280" s="52">
        <f aca="true" t="shared" si="210" ref="Y280:Y299">X280/$X$300*100</f>
        <v>0.8997429305912596</v>
      </c>
    </row>
    <row r="281" spans="1:25" ht="12.75">
      <c r="A281" s="53" t="s">
        <v>60</v>
      </c>
      <c r="B281" s="210"/>
      <c r="C281" s="211"/>
      <c r="D281" s="201"/>
      <c r="E281" s="201"/>
      <c r="F281" s="201"/>
      <c r="G281" s="201"/>
      <c r="H281" s="201">
        <v>1</v>
      </c>
      <c r="I281" s="201"/>
      <c r="J281" s="202"/>
      <c r="K281" s="202">
        <v>2</v>
      </c>
      <c r="L281" s="202"/>
      <c r="M281" s="202">
        <v>1</v>
      </c>
      <c r="N281" s="202"/>
      <c r="O281" s="202">
        <v>1</v>
      </c>
      <c r="P281" s="202">
        <v>1</v>
      </c>
      <c r="Q281" s="202">
        <v>4</v>
      </c>
      <c r="R281" s="202">
        <v>5</v>
      </c>
      <c r="S281" s="202">
        <v>6</v>
      </c>
      <c r="T281" s="202"/>
      <c r="U281" s="202">
        <v>1</v>
      </c>
      <c r="V281" s="202">
        <v>1</v>
      </c>
      <c r="W281" s="202"/>
      <c r="X281" s="51">
        <f t="shared" si="209"/>
        <v>23</v>
      </c>
      <c r="Y281" s="52">
        <f t="shared" si="210"/>
        <v>1.4781491002570695</v>
      </c>
    </row>
    <row r="282" spans="1:25" ht="12.75">
      <c r="A282" s="53" t="s">
        <v>10</v>
      </c>
      <c r="B282" s="210"/>
      <c r="C282" s="211"/>
      <c r="D282" s="201"/>
      <c r="E282" s="201">
        <v>8</v>
      </c>
      <c r="F282" s="201"/>
      <c r="G282" s="201">
        <v>1</v>
      </c>
      <c r="H282" s="201"/>
      <c r="I282" s="201">
        <v>1</v>
      </c>
      <c r="J282" s="202">
        <v>1</v>
      </c>
      <c r="K282" s="202">
        <v>4</v>
      </c>
      <c r="L282" s="202"/>
      <c r="M282" s="202"/>
      <c r="N282" s="202">
        <v>1</v>
      </c>
      <c r="O282" s="202">
        <v>1</v>
      </c>
      <c r="P282" s="202">
        <v>1</v>
      </c>
      <c r="Q282" s="202">
        <v>2</v>
      </c>
      <c r="R282" s="202">
        <v>3</v>
      </c>
      <c r="S282" s="202">
        <v>1</v>
      </c>
      <c r="T282" s="202"/>
      <c r="U282" s="202"/>
      <c r="V282" s="202">
        <v>1</v>
      </c>
      <c r="W282" s="202">
        <v>1</v>
      </c>
      <c r="X282" s="51">
        <f t="shared" si="209"/>
        <v>26</v>
      </c>
      <c r="Y282" s="52">
        <f t="shared" si="210"/>
        <v>1.6709511568123392</v>
      </c>
    </row>
    <row r="283" spans="1:25" ht="12.75">
      <c r="A283" s="53" t="s">
        <v>52</v>
      </c>
      <c r="B283" s="210"/>
      <c r="C283" s="211"/>
      <c r="D283" s="201"/>
      <c r="E283" s="201"/>
      <c r="F283" s="201"/>
      <c r="G283" s="201"/>
      <c r="H283" s="201"/>
      <c r="I283" s="201"/>
      <c r="J283" s="202">
        <v>2</v>
      </c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51">
        <f t="shared" si="209"/>
        <v>2</v>
      </c>
      <c r="Y283" s="52">
        <f t="shared" si="210"/>
        <v>0.12853470437017994</v>
      </c>
    </row>
    <row r="284" spans="1:25" ht="12.75">
      <c r="A284" s="53" t="s">
        <v>11</v>
      </c>
      <c r="B284" s="210">
        <v>11</v>
      </c>
      <c r="C284" s="211">
        <v>16</v>
      </c>
      <c r="D284" s="201">
        <v>21</v>
      </c>
      <c r="E284" s="201">
        <v>28</v>
      </c>
      <c r="F284" s="201">
        <v>7</v>
      </c>
      <c r="G284" s="201">
        <v>14</v>
      </c>
      <c r="H284" s="201">
        <v>16</v>
      </c>
      <c r="I284" s="201">
        <v>17</v>
      </c>
      <c r="J284" s="202">
        <v>17</v>
      </c>
      <c r="K284" s="202">
        <v>13</v>
      </c>
      <c r="L284" s="202">
        <v>14</v>
      </c>
      <c r="M284" s="202">
        <v>10</v>
      </c>
      <c r="N284" s="202">
        <v>12</v>
      </c>
      <c r="O284" s="202">
        <v>6</v>
      </c>
      <c r="P284" s="202">
        <v>11</v>
      </c>
      <c r="Q284" s="202">
        <v>10</v>
      </c>
      <c r="R284" s="202">
        <v>6</v>
      </c>
      <c r="S284" s="202">
        <v>8</v>
      </c>
      <c r="T284" s="202">
        <v>2</v>
      </c>
      <c r="U284" s="202">
        <v>1</v>
      </c>
      <c r="V284" s="202">
        <v>4</v>
      </c>
      <c r="W284" s="202">
        <v>5</v>
      </c>
      <c r="X284" s="51">
        <f t="shared" si="209"/>
        <v>249</v>
      </c>
      <c r="Y284" s="52">
        <f t="shared" si="210"/>
        <v>16.002570694087403</v>
      </c>
    </row>
    <row r="285" spans="1:25" ht="12.75">
      <c r="A285" s="53" t="s">
        <v>12</v>
      </c>
      <c r="B285" s="210"/>
      <c r="C285" s="211"/>
      <c r="D285" s="201"/>
      <c r="E285" s="201"/>
      <c r="F285" s="201"/>
      <c r="G285" s="201">
        <v>1</v>
      </c>
      <c r="H285" s="201"/>
      <c r="I285" s="201">
        <v>1</v>
      </c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51">
        <f t="shared" si="209"/>
        <v>2</v>
      </c>
      <c r="Y285" s="52">
        <f t="shared" si="210"/>
        <v>0.12853470437017994</v>
      </c>
    </row>
    <row r="286" spans="1:25" ht="12.75">
      <c r="A286" s="53" t="s">
        <v>31</v>
      </c>
      <c r="B286" s="210"/>
      <c r="C286" s="211"/>
      <c r="D286" s="201"/>
      <c r="E286" s="201"/>
      <c r="F286" s="201"/>
      <c r="G286" s="201">
        <v>1</v>
      </c>
      <c r="H286" s="201"/>
      <c r="I286" s="201"/>
      <c r="J286" s="202"/>
      <c r="K286" s="202"/>
      <c r="L286" s="202"/>
      <c r="M286" s="202">
        <v>2</v>
      </c>
      <c r="N286" s="202"/>
      <c r="O286" s="202">
        <v>1</v>
      </c>
      <c r="P286" s="202"/>
      <c r="Q286" s="202"/>
      <c r="R286" s="202"/>
      <c r="S286" s="202"/>
      <c r="T286" s="202"/>
      <c r="U286" s="202"/>
      <c r="V286" s="202"/>
      <c r="W286" s="202"/>
      <c r="X286" s="51">
        <f t="shared" si="209"/>
        <v>4</v>
      </c>
      <c r="Y286" s="52">
        <f t="shared" si="210"/>
        <v>0.2570694087403599</v>
      </c>
    </row>
    <row r="287" spans="1:25" ht="12.75">
      <c r="A287" s="53" t="s">
        <v>13</v>
      </c>
      <c r="B287" s="210"/>
      <c r="C287" s="211"/>
      <c r="D287" s="201"/>
      <c r="E287" s="201">
        <v>13</v>
      </c>
      <c r="F287" s="201">
        <v>17</v>
      </c>
      <c r="G287" s="201">
        <v>7</v>
      </c>
      <c r="H287" s="201">
        <v>8</v>
      </c>
      <c r="I287" s="201">
        <v>13</v>
      </c>
      <c r="J287" s="202">
        <v>18</v>
      </c>
      <c r="K287" s="202">
        <v>7</v>
      </c>
      <c r="L287" s="202">
        <v>12</v>
      </c>
      <c r="M287" s="202">
        <v>5</v>
      </c>
      <c r="N287" s="202">
        <v>14</v>
      </c>
      <c r="O287" s="202">
        <v>7</v>
      </c>
      <c r="P287" s="202">
        <v>8</v>
      </c>
      <c r="Q287" s="202">
        <v>9</v>
      </c>
      <c r="R287" s="202">
        <v>7</v>
      </c>
      <c r="S287" s="202">
        <v>12</v>
      </c>
      <c r="T287" s="202">
        <v>5</v>
      </c>
      <c r="U287" s="202"/>
      <c r="V287" s="202">
        <v>5</v>
      </c>
      <c r="W287" s="202">
        <v>3</v>
      </c>
      <c r="X287" s="51">
        <f t="shared" si="209"/>
        <v>170</v>
      </c>
      <c r="Y287" s="52">
        <f t="shared" si="210"/>
        <v>10.925449871465295</v>
      </c>
    </row>
    <row r="288" spans="1:25" ht="12.75">
      <c r="A288" s="53" t="s">
        <v>14</v>
      </c>
      <c r="B288" s="210"/>
      <c r="C288" s="211"/>
      <c r="D288" s="201"/>
      <c r="E288" s="201"/>
      <c r="F288" s="201">
        <v>2</v>
      </c>
      <c r="G288" s="201"/>
      <c r="H288" s="201">
        <v>1</v>
      </c>
      <c r="I288" s="201">
        <v>1</v>
      </c>
      <c r="J288" s="202"/>
      <c r="K288" s="202">
        <v>1</v>
      </c>
      <c r="L288" s="202"/>
      <c r="M288" s="202"/>
      <c r="N288" s="202">
        <v>2</v>
      </c>
      <c r="O288" s="202">
        <v>1</v>
      </c>
      <c r="P288" s="202">
        <v>2</v>
      </c>
      <c r="Q288" s="202">
        <v>2</v>
      </c>
      <c r="R288" s="202">
        <v>5</v>
      </c>
      <c r="S288" s="202">
        <v>2</v>
      </c>
      <c r="T288" s="202"/>
      <c r="U288" s="202"/>
      <c r="V288" s="202">
        <v>2</v>
      </c>
      <c r="W288" s="202">
        <v>4</v>
      </c>
      <c r="X288" s="51">
        <f t="shared" si="209"/>
        <v>25</v>
      </c>
      <c r="Y288" s="52">
        <f t="shared" si="210"/>
        <v>1.6066838046272494</v>
      </c>
    </row>
    <row r="289" spans="1:25" ht="12.75">
      <c r="A289" s="53" t="s">
        <v>15</v>
      </c>
      <c r="B289" s="210"/>
      <c r="C289" s="211"/>
      <c r="D289" s="201"/>
      <c r="E289" s="201">
        <v>2</v>
      </c>
      <c r="F289" s="201">
        <v>3</v>
      </c>
      <c r="G289" s="201">
        <v>1</v>
      </c>
      <c r="H289" s="201">
        <v>5</v>
      </c>
      <c r="I289" s="201">
        <v>2</v>
      </c>
      <c r="J289" s="202">
        <v>2</v>
      </c>
      <c r="K289" s="202">
        <v>2</v>
      </c>
      <c r="L289" s="202"/>
      <c r="M289" s="202">
        <v>4</v>
      </c>
      <c r="N289" s="202">
        <v>2</v>
      </c>
      <c r="O289" s="202">
        <v>4</v>
      </c>
      <c r="P289" s="202">
        <v>5</v>
      </c>
      <c r="Q289" s="202">
        <v>2</v>
      </c>
      <c r="R289" s="202">
        <v>3</v>
      </c>
      <c r="S289" s="202"/>
      <c r="T289" s="202"/>
      <c r="U289" s="202"/>
      <c r="V289" s="202"/>
      <c r="W289" s="202"/>
      <c r="X289" s="51">
        <f t="shared" si="209"/>
        <v>37</v>
      </c>
      <c r="Y289" s="52">
        <f t="shared" si="210"/>
        <v>2.377892030848329</v>
      </c>
    </row>
    <row r="290" spans="1:25" ht="12.75">
      <c r="A290" s="53" t="s">
        <v>16</v>
      </c>
      <c r="B290" s="210"/>
      <c r="C290" s="211"/>
      <c r="D290" s="201"/>
      <c r="E290" s="201"/>
      <c r="F290" s="201"/>
      <c r="G290" s="201"/>
      <c r="H290" s="201"/>
      <c r="I290" s="201"/>
      <c r="J290" s="202">
        <v>1</v>
      </c>
      <c r="K290" s="202">
        <v>1</v>
      </c>
      <c r="L290" s="202">
        <v>2</v>
      </c>
      <c r="M290" s="202">
        <v>2</v>
      </c>
      <c r="N290" s="202">
        <v>1</v>
      </c>
      <c r="O290" s="202">
        <v>1</v>
      </c>
      <c r="P290" s="202">
        <v>2</v>
      </c>
      <c r="Q290" s="202">
        <v>3</v>
      </c>
      <c r="R290" s="202">
        <v>1</v>
      </c>
      <c r="S290" s="202">
        <v>1</v>
      </c>
      <c r="T290" s="202">
        <v>1</v>
      </c>
      <c r="U290" s="202"/>
      <c r="V290" s="202">
        <v>1</v>
      </c>
      <c r="W290" s="202"/>
      <c r="X290" s="51">
        <f t="shared" si="209"/>
        <v>17</v>
      </c>
      <c r="Y290" s="52">
        <f t="shared" si="210"/>
        <v>1.0925449871465296</v>
      </c>
    </row>
    <row r="291" spans="1:25" ht="12.75">
      <c r="A291" s="53" t="s">
        <v>30</v>
      </c>
      <c r="B291" s="210"/>
      <c r="C291" s="211">
        <v>1</v>
      </c>
      <c r="D291" s="201">
        <v>2</v>
      </c>
      <c r="E291" s="201"/>
      <c r="F291" s="201"/>
      <c r="G291" s="201"/>
      <c r="H291" s="201"/>
      <c r="I291" s="201">
        <v>3</v>
      </c>
      <c r="J291" s="202">
        <v>2</v>
      </c>
      <c r="K291" s="202">
        <v>2</v>
      </c>
      <c r="L291" s="202"/>
      <c r="M291" s="202">
        <v>1</v>
      </c>
      <c r="N291" s="202"/>
      <c r="O291" s="202">
        <v>3</v>
      </c>
      <c r="P291" s="202">
        <v>3</v>
      </c>
      <c r="Q291" s="202">
        <v>5</v>
      </c>
      <c r="R291" s="202">
        <v>2</v>
      </c>
      <c r="S291" s="202">
        <v>7</v>
      </c>
      <c r="T291" s="202"/>
      <c r="U291" s="202"/>
      <c r="V291" s="202"/>
      <c r="W291" s="202">
        <v>2</v>
      </c>
      <c r="X291" s="51">
        <f t="shared" si="209"/>
        <v>33</v>
      </c>
      <c r="Y291" s="52">
        <f t="shared" si="210"/>
        <v>2.120822622107969</v>
      </c>
    </row>
    <row r="292" spans="1:25" ht="12.75">
      <c r="A292" s="53" t="s">
        <v>17</v>
      </c>
      <c r="B292" s="210"/>
      <c r="C292" s="211"/>
      <c r="D292" s="201"/>
      <c r="E292" s="201">
        <v>23</v>
      </c>
      <c r="F292" s="201">
        <v>23</v>
      </c>
      <c r="G292" s="201">
        <v>38</v>
      </c>
      <c r="H292" s="201">
        <v>27</v>
      </c>
      <c r="I292" s="201">
        <v>44</v>
      </c>
      <c r="J292" s="202">
        <v>27</v>
      </c>
      <c r="K292" s="202">
        <v>39</v>
      </c>
      <c r="L292" s="202">
        <v>43</v>
      </c>
      <c r="M292" s="202">
        <v>46</v>
      </c>
      <c r="N292" s="202">
        <v>55</v>
      </c>
      <c r="O292" s="202">
        <v>35</v>
      </c>
      <c r="P292" s="202">
        <v>22</v>
      </c>
      <c r="Q292" s="202">
        <v>20</v>
      </c>
      <c r="R292" s="202">
        <v>22</v>
      </c>
      <c r="S292" s="202">
        <v>12</v>
      </c>
      <c r="T292" s="202">
        <v>8</v>
      </c>
      <c r="U292" s="202">
        <v>6</v>
      </c>
      <c r="V292" s="202">
        <v>9</v>
      </c>
      <c r="W292" s="202">
        <v>11</v>
      </c>
      <c r="X292" s="51">
        <f t="shared" si="209"/>
        <v>510</v>
      </c>
      <c r="Y292" s="52">
        <f t="shared" si="210"/>
        <v>32.77634961439589</v>
      </c>
    </row>
    <row r="293" spans="1:25" ht="12.75">
      <c r="A293" s="53" t="s">
        <v>18</v>
      </c>
      <c r="B293" s="210"/>
      <c r="C293" s="211"/>
      <c r="D293" s="201"/>
      <c r="E293" s="201">
        <v>5</v>
      </c>
      <c r="F293" s="201"/>
      <c r="G293" s="201"/>
      <c r="H293" s="201">
        <v>3</v>
      </c>
      <c r="I293" s="201">
        <v>1</v>
      </c>
      <c r="J293" s="202">
        <v>1</v>
      </c>
      <c r="K293" s="202">
        <v>1</v>
      </c>
      <c r="L293" s="202"/>
      <c r="M293" s="202">
        <v>3</v>
      </c>
      <c r="N293" s="202">
        <v>1</v>
      </c>
      <c r="O293" s="202">
        <v>4</v>
      </c>
      <c r="P293" s="202">
        <v>1</v>
      </c>
      <c r="Q293" s="202"/>
      <c r="R293" s="202">
        <v>1</v>
      </c>
      <c r="S293" s="202">
        <v>1</v>
      </c>
      <c r="T293" s="202">
        <v>3</v>
      </c>
      <c r="U293" s="202"/>
      <c r="V293" s="202"/>
      <c r="W293" s="202">
        <v>4</v>
      </c>
      <c r="X293" s="51">
        <f t="shared" si="209"/>
        <v>29</v>
      </c>
      <c r="Y293" s="52">
        <f t="shared" si="210"/>
        <v>1.8637532133676094</v>
      </c>
    </row>
    <row r="294" spans="1:25" ht="12.75">
      <c r="A294" s="53" t="s">
        <v>19</v>
      </c>
      <c r="B294" s="210"/>
      <c r="C294" s="211"/>
      <c r="D294" s="201"/>
      <c r="E294" s="201"/>
      <c r="F294" s="201">
        <v>4</v>
      </c>
      <c r="G294" s="201">
        <v>9</v>
      </c>
      <c r="H294" s="201"/>
      <c r="I294" s="201">
        <v>3</v>
      </c>
      <c r="J294" s="202">
        <v>4</v>
      </c>
      <c r="K294" s="202">
        <v>1</v>
      </c>
      <c r="L294" s="202">
        <v>3</v>
      </c>
      <c r="M294" s="202"/>
      <c r="N294" s="202">
        <v>4</v>
      </c>
      <c r="O294" s="202">
        <v>5</v>
      </c>
      <c r="P294" s="202">
        <v>8</v>
      </c>
      <c r="Q294" s="202">
        <v>9</v>
      </c>
      <c r="R294" s="202">
        <v>3</v>
      </c>
      <c r="S294" s="202">
        <v>9</v>
      </c>
      <c r="T294" s="202">
        <v>2</v>
      </c>
      <c r="U294" s="202"/>
      <c r="V294" s="202">
        <v>3</v>
      </c>
      <c r="W294" s="202">
        <v>1</v>
      </c>
      <c r="X294" s="51">
        <f t="shared" si="209"/>
        <v>68</v>
      </c>
      <c r="Y294" s="52">
        <f t="shared" si="210"/>
        <v>4.370179948586118</v>
      </c>
    </row>
    <row r="295" spans="1:25" ht="12.75">
      <c r="A295" s="53" t="s">
        <v>20</v>
      </c>
      <c r="B295" s="210">
        <v>3</v>
      </c>
      <c r="C295" s="211">
        <v>8</v>
      </c>
      <c r="D295" s="201">
        <v>10</v>
      </c>
      <c r="E295" s="201">
        <v>12</v>
      </c>
      <c r="F295" s="201">
        <v>14</v>
      </c>
      <c r="G295" s="201">
        <v>5</v>
      </c>
      <c r="H295" s="201">
        <v>4</v>
      </c>
      <c r="I295" s="201">
        <v>2</v>
      </c>
      <c r="J295" s="202">
        <v>3</v>
      </c>
      <c r="K295" s="202"/>
      <c r="L295" s="202"/>
      <c r="M295" s="202"/>
      <c r="N295" s="202">
        <v>1</v>
      </c>
      <c r="O295" s="202"/>
      <c r="P295" s="202">
        <v>1</v>
      </c>
      <c r="Q295" s="202"/>
      <c r="R295" s="202"/>
      <c r="S295" s="202"/>
      <c r="T295" s="202"/>
      <c r="U295" s="202"/>
      <c r="V295" s="202"/>
      <c r="W295" s="202"/>
      <c r="X295" s="51">
        <f t="shared" si="209"/>
        <v>63</v>
      </c>
      <c r="Y295" s="52">
        <f t="shared" si="210"/>
        <v>4.048843187660668</v>
      </c>
    </row>
    <row r="296" spans="1:25" ht="12.75">
      <c r="A296" s="53" t="s">
        <v>21</v>
      </c>
      <c r="B296" s="210"/>
      <c r="C296" s="211"/>
      <c r="D296" s="211"/>
      <c r="E296" s="211"/>
      <c r="F296" s="211">
        <v>3</v>
      </c>
      <c r="G296" s="211">
        <v>1</v>
      </c>
      <c r="H296" s="211">
        <v>3</v>
      </c>
      <c r="I296" s="211"/>
      <c r="J296" s="212">
        <v>2</v>
      </c>
      <c r="K296" s="212"/>
      <c r="L296" s="212">
        <v>2</v>
      </c>
      <c r="M296" s="212">
        <v>3</v>
      </c>
      <c r="N296" s="212">
        <v>3</v>
      </c>
      <c r="O296" s="212">
        <v>2</v>
      </c>
      <c r="P296" s="212"/>
      <c r="Q296" s="212">
        <v>4</v>
      </c>
      <c r="R296" s="212">
        <v>3</v>
      </c>
      <c r="S296" s="212">
        <v>1</v>
      </c>
      <c r="T296" s="212">
        <v>1</v>
      </c>
      <c r="U296" s="212"/>
      <c r="V296" s="212"/>
      <c r="W296" s="212">
        <v>1</v>
      </c>
      <c r="X296" s="51">
        <f t="shared" si="209"/>
        <v>29</v>
      </c>
      <c r="Y296" s="52">
        <f t="shared" si="210"/>
        <v>1.8637532133676094</v>
      </c>
    </row>
    <row r="297" spans="1:25" ht="12.75">
      <c r="A297" s="206" t="s">
        <v>49</v>
      </c>
      <c r="B297" s="213"/>
      <c r="C297" s="214"/>
      <c r="D297" s="214"/>
      <c r="E297" s="214"/>
      <c r="F297" s="214"/>
      <c r="G297" s="214"/>
      <c r="H297" s="214"/>
      <c r="I297" s="214"/>
      <c r="J297" s="215"/>
      <c r="K297" s="215"/>
      <c r="L297" s="215"/>
      <c r="M297" s="215"/>
      <c r="N297" s="215"/>
      <c r="O297" s="215"/>
      <c r="P297" s="215"/>
      <c r="Q297" s="215">
        <v>5</v>
      </c>
      <c r="R297" s="215"/>
      <c r="S297" s="215"/>
      <c r="T297" s="215"/>
      <c r="U297" s="215"/>
      <c r="V297" s="215"/>
      <c r="W297" s="215"/>
      <c r="X297" s="51">
        <f t="shared" si="209"/>
        <v>5</v>
      </c>
      <c r="Y297" s="52">
        <f t="shared" si="210"/>
        <v>0.3213367609254499</v>
      </c>
    </row>
    <row r="298" spans="1:25" ht="12.75">
      <c r="A298" s="206" t="s">
        <v>22</v>
      </c>
      <c r="B298" s="213">
        <v>4</v>
      </c>
      <c r="C298" s="214">
        <v>3</v>
      </c>
      <c r="D298" s="214">
        <v>4</v>
      </c>
      <c r="E298" s="214">
        <v>5</v>
      </c>
      <c r="F298" s="214">
        <v>7</v>
      </c>
      <c r="G298" s="214">
        <v>8</v>
      </c>
      <c r="H298" s="214">
        <v>3</v>
      </c>
      <c r="I298" s="214">
        <v>6</v>
      </c>
      <c r="J298" s="215">
        <v>3</v>
      </c>
      <c r="K298" s="215">
        <v>5</v>
      </c>
      <c r="L298" s="215">
        <v>5</v>
      </c>
      <c r="M298" s="215">
        <v>5</v>
      </c>
      <c r="N298" s="215">
        <v>6</v>
      </c>
      <c r="O298" s="215">
        <v>5</v>
      </c>
      <c r="P298" s="215">
        <v>4</v>
      </c>
      <c r="Q298" s="215">
        <v>3</v>
      </c>
      <c r="R298" s="215">
        <v>11</v>
      </c>
      <c r="S298" s="215">
        <v>5</v>
      </c>
      <c r="T298" s="215"/>
      <c r="U298" s="215"/>
      <c r="V298" s="215">
        <v>2</v>
      </c>
      <c r="W298" s="215"/>
      <c r="X298" s="51">
        <f t="shared" si="209"/>
        <v>94</v>
      </c>
      <c r="Y298" s="52">
        <f t="shared" si="210"/>
        <v>6.041131105398458</v>
      </c>
    </row>
    <row r="299" spans="1:25" ht="12" thickBot="1">
      <c r="A299" s="57" t="s">
        <v>50</v>
      </c>
      <c r="B299" s="216"/>
      <c r="C299" s="217"/>
      <c r="D299" s="217"/>
      <c r="E299" s="217"/>
      <c r="F299" s="217"/>
      <c r="G299" s="217"/>
      <c r="H299" s="217"/>
      <c r="I299" s="217"/>
      <c r="J299" s="218"/>
      <c r="K299" s="218"/>
      <c r="L299" s="218"/>
      <c r="M299" s="218"/>
      <c r="N299" s="218"/>
      <c r="O299" s="218"/>
      <c r="P299" s="218">
        <v>4</v>
      </c>
      <c r="Q299" s="218"/>
      <c r="R299" s="218"/>
      <c r="S299" s="218"/>
      <c r="T299" s="218"/>
      <c r="U299" s="218"/>
      <c r="V299" s="218"/>
      <c r="W299" s="218"/>
      <c r="X299" s="61">
        <f t="shared" si="209"/>
        <v>4</v>
      </c>
      <c r="Y299" s="62">
        <f t="shared" si="210"/>
        <v>0.2570694087403599</v>
      </c>
    </row>
    <row r="300" spans="1:25" ht="12" thickTop="1">
      <c r="A300" s="63" t="s">
        <v>4</v>
      </c>
      <c r="B300" s="64">
        <f aca="true" t="shared" si="211" ref="B300:Y300">SUM(B267:B299)</f>
        <v>20</v>
      </c>
      <c r="C300" s="65">
        <f t="shared" si="211"/>
        <v>31</v>
      </c>
      <c r="D300" s="65">
        <f>SUM(D267:D299)</f>
        <v>38</v>
      </c>
      <c r="E300" s="65">
        <f>SUM(E267:E299)</f>
        <v>102</v>
      </c>
      <c r="F300" s="65">
        <f t="shared" si="211"/>
        <v>81</v>
      </c>
      <c r="G300" s="65">
        <f t="shared" si="211"/>
        <v>89</v>
      </c>
      <c r="H300" s="65">
        <f t="shared" si="211"/>
        <v>82</v>
      </c>
      <c r="I300" s="65">
        <f t="shared" si="211"/>
        <v>112</v>
      </c>
      <c r="J300" s="65">
        <f t="shared" si="211"/>
        <v>90</v>
      </c>
      <c r="K300" s="65">
        <f t="shared" si="211"/>
        <v>92</v>
      </c>
      <c r="L300" s="65">
        <f t="shared" si="211"/>
        <v>86</v>
      </c>
      <c r="M300" s="65">
        <f t="shared" si="211"/>
        <v>95</v>
      </c>
      <c r="N300" s="65">
        <f t="shared" si="211"/>
        <v>111</v>
      </c>
      <c r="O300" s="65">
        <f t="shared" si="211"/>
        <v>87</v>
      </c>
      <c r="P300" s="65">
        <f t="shared" si="211"/>
        <v>79</v>
      </c>
      <c r="Q300" s="65">
        <f t="shared" si="211"/>
        <v>89</v>
      </c>
      <c r="R300" s="65">
        <f t="shared" si="211"/>
        <v>83</v>
      </c>
      <c r="S300" s="65">
        <f t="shared" si="211"/>
        <v>78</v>
      </c>
      <c r="T300" s="65">
        <f t="shared" si="211"/>
        <v>29</v>
      </c>
      <c r="U300" s="65">
        <f t="shared" si="211"/>
        <v>10</v>
      </c>
      <c r="V300" s="65">
        <f t="shared" si="211"/>
        <v>35</v>
      </c>
      <c r="W300" s="65">
        <f t="shared" si="211"/>
        <v>44</v>
      </c>
      <c r="X300" s="66">
        <f t="shared" si="211"/>
        <v>1556</v>
      </c>
      <c r="Y300" s="67">
        <f t="shared" si="211"/>
        <v>100.00000000000001</v>
      </c>
    </row>
    <row r="301" ht="12.75">
      <c r="Y301" s="160"/>
    </row>
    <row r="302" spans="1:31" ht="34.5" thickBot="1">
      <c r="A302" s="362" t="s">
        <v>100</v>
      </c>
      <c r="B302" s="41" t="s">
        <v>39</v>
      </c>
      <c r="C302" s="42" t="s">
        <v>40</v>
      </c>
      <c r="D302" s="42" t="s">
        <v>41</v>
      </c>
      <c r="E302" s="42" t="s">
        <v>42</v>
      </c>
      <c r="F302" s="42" t="s">
        <v>43</v>
      </c>
      <c r="G302" s="42" t="s">
        <v>45</v>
      </c>
      <c r="H302" s="42" t="s">
        <v>44</v>
      </c>
      <c r="I302" s="42" t="s">
        <v>46</v>
      </c>
      <c r="J302" s="43" t="s">
        <v>48</v>
      </c>
      <c r="K302" s="43" t="s">
        <v>51</v>
      </c>
      <c r="L302" s="43" t="s">
        <v>56</v>
      </c>
      <c r="M302" s="43" t="s">
        <v>61</v>
      </c>
      <c r="N302" s="43" t="s">
        <v>65</v>
      </c>
      <c r="O302" s="43" t="s">
        <v>68</v>
      </c>
      <c r="P302" s="42" t="s">
        <v>69</v>
      </c>
      <c r="Q302" s="43" t="s">
        <v>78</v>
      </c>
      <c r="R302" s="43" t="s">
        <v>79</v>
      </c>
      <c r="S302" s="43" t="s">
        <v>81</v>
      </c>
      <c r="T302" s="43" t="s">
        <v>83</v>
      </c>
      <c r="U302" s="43" t="s">
        <v>87</v>
      </c>
      <c r="V302" s="43" t="s">
        <v>88</v>
      </c>
      <c r="W302" s="43" t="s">
        <v>89</v>
      </c>
      <c r="X302" s="44" t="s">
        <v>4</v>
      </c>
      <c r="Y302" s="41" t="s">
        <v>27</v>
      </c>
      <c r="AA302" s="333" t="s">
        <v>76</v>
      </c>
      <c r="AB302" s="1"/>
      <c r="AC302" s="1"/>
      <c r="AD302" s="1"/>
      <c r="AE302" s="1"/>
    </row>
    <row r="303" spans="1:31" ht="13.5" thickTop="1">
      <c r="A303" s="45" t="s">
        <v>47</v>
      </c>
      <c r="B303" s="46"/>
      <c r="C303" s="47"/>
      <c r="D303" s="47"/>
      <c r="E303" s="47"/>
      <c r="F303" s="47"/>
      <c r="G303" s="47"/>
      <c r="H303" s="47"/>
      <c r="I303" s="47"/>
      <c r="J303" s="48">
        <v>1</v>
      </c>
      <c r="K303" s="48">
        <v>1</v>
      </c>
      <c r="L303" s="48">
        <v>2</v>
      </c>
      <c r="M303" s="48"/>
      <c r="N303" s="48"/>
      <c r="O303" s="48"/>
      <c r="P303" s="47"/>
      <c r="Q303" s="48"/>
      <c r="R303" s="48"/>
      <c r="S303" s="48"/>
      <c r="T303" s="48"/>
      <c r="U303" s="48"/>
      <c r="V303" s="48"/>
      <c r="W303" s="48"/>
      <c r="X303" s="49">
        <f aca="true" t="shared" si="212" ref="X303:X331">SUM(B303:W303)</f>
        <v>4</v>
      </c>
      <c r="Y303" s="50">
        <f aca="true" t="shared" si="213" ref="Y303:Y331">X303/$X$332*100</f>
        <v>0.997506234413965</v>
      </c>
      <c r="AA303" s="1"/>
      <c r="AB303" s="1"/>
      <c r="AC303" s="1"/>
      <c r="AD303" s="1"/>
      <c r="AE303" s="1"/>
    </row>
    <row r="304" spans="1:31" ht="12.75">
      <c r="A304" s="45" t="s">
        <v>54</v>
      </c>
      <c r="B304" s="46"/>
      <c r="C304" s="47"/>
      <c r="D304" s="47"/>
      <c r="E304" s="47"/>
      <c r="F304" s="47"/>
      <c r="G304" s="47"/>
      <c r="H304" s="47"/>
      <c r="I304" s="47"/>
      <c r="J304" s="48"/>
      <c r="K304" s="48"/>
      <c r="L304" s="48"/>
      <c r="M304" s="48"/>
      <c r="N304" s="48"/>
      <c r="O304" s="48"/>
      <c r="P304" s="47"/>
      <c r="Q304" s="48"/>
      <c r="R304" s="48">
        <v>1</v>
      </c>
      <c r="S304" s="48"/>
      <c r="T304" s="48"/>
      <c r="U304" s="48"/>
      <c r="V304" s="48">
        <v>1</v>
      </c>
      <c r="W304" s="48"/>
      <c r="X304" s="51">
        <f t="shared" si="212"/>
        <v>2</v>
      </c>
      <c r="Y304" s="52">
        <f t="shared" si="213"/>
        <v>0.4987531172069825</v>
      </c>
      <c r="AA304" s="1"/>
      <c r="AB304" s="1"/>
      <c r="AC304" s="1"/>
      <c r="AD304" s="1"/>
      <c r="AE304" s="1"/>
    </row>
    <row r="305" spans="1:31" ht="12.75">
      <c r="A305" s="45" t="s">
        <v>5</v>
      </c>
      <c r="B305" s="46"/>
      <c r="C305" s="47"/>
      <c r="D305" s="47"/>
      <c r="E305" s="47"/>
      <c r="F305" s="47"/>
      <c r="G305" s="47"/>
      <c r="H305" s="47"/>
      <c r="I305" s="47"/>
      <c r="J305" s="48"/>
      <c r="K305" s="48"/>
      <c r="L305" s="48"/>
      <c r="M305" s="48"/>
      <c r="N305" s="48"/>
      <c r="O305" s="48"/>
      <c r="P305" s="47">
        <v>1</v>
      </c>
      <c r="Q305" s="48">
        <v>1</v>
      </c>
      <c r="R305" s="48"/>
      <c r="S305" s="48">
        <v>1</v>
      </c>
      <c r="T305" s="48"/>
      <c r="U305" s="48"/>
      <c r="V305" s="48"/>
      <c r="W305" s="48">
        <v>1</v>
      </c>
      <c r="X305" s="51">
        <f t="shared" si="212"/>
        <v>4</v>
      </c>
      <c r="Y305" s="52">
        <f t="shared" si="213"/>
        <v>0.997506234413965</v>
      </c>
      <c r="AA305" s="1"/>
      <c r="AB305" s="1"/>
      <c r="AC305" s="1"/>
      <c r="AD305" s="1"/>
      <c r="AE305" s="1"/>
    </row>
    <row r="306" spans="1:31" ht="12.75">
      <c r="A306" s="45" t="s">
        <v>32</v>
      </c>
      <c r="B306" s="46"/>
      <c r="C306" s="47"/>
      <c r="D306" s="47"/>
      <c r="E306" s="47"/>
      <c r="F306" s="47"/>
      <c r="G306" s="47"/>
      <c r="H306" s="47"/>
      <c r="I306" s="47"/>
      <c r="J306" s="48"/>
      <c r="K306" s="48"/>
      <c r="L306" s="48"/>
      <c r="M306" s="48"/>
      <c r="N306" s="48"/>
      <c r="O306" s="48"/>
      <c r="P306" s="47">
        <v>1</v>
      </c>
      <c r="Q306" s="48">
        <v>1</v>
      </c>
      <c r="R306" s="48"/>
      <c r="S306" s="48">
        <v>1</v>
      </c>
      <c r="T306" s="48">
        <v>2</v>
      </c>
      <c r="U306" s="48"/>
      <c r="V306" s="48">
        <v>3</v>
      </c>
      <c r="W306" s="48">
        <v>1</v>
      </c>
      <c r="X306" s="51">
        <f t="shared" si="212"/>
        <v>9</v>
      </c>
      <c r="Y306" s="52">
        <f t="shared" si="213"/>
        <v>2.2443890274314215</v>
      </c>
      <c r="AA306" s="1"/>
      <c r="AB306" s="1"/>
      <c r="AC306" s="1"/>
      <c r="AD306" s="1"/>
      <c r="AE306" s="1"/>
    </row>
    <row r="307" spans="1:31" ht="12.75">
      <c r="A307" s="53" t="s">
        <v>6</v>
      </c>
      <c r="B307" s="54"/>
      <c r="C307" s="10"/>
      <c r="D307" s="10"/>
      <c r="E307" s="10"/>
      <c r="F307" s="10"/>
      <c r="G307" s="10"/>
      <c r="H307" s="10">
        <v>3</v>
      </c>
      <c r="I307" s="10">
        <v>3</v>
      </c>
      <c r="J307" s="9">
        <v>1</v>
      </c>
      <c r="K307" s="9"/>
      <c r="L307" s="9">
        <v>2</v>
      </c>
      <c r="M307" s="9">
        <v>1</v>
      </c>
      <c r="N307" s="9">
        <v>1</v>
      </c>
      <c r="O307" s="9">
        <v>1</v>
      </c>
      <c r="P307" s="10"/>
      <c r="Q307" s="9">
        <v>3</v>
      </c>
      <c r="R307" s="9"/>
      <c r="S307" s="9">
        <v>1</v>
      </c>
      <c r="T307" s="9">
        <v>1</v>
      </c>
      <c r="U307" s="9"/>
      <c r="V307" s="9">
        <v>1</v>
      </c>
      <c r="W307" s="9">
        <v>3</v>
      </c>
      <c r="X307" s="51">
        <f t="shared" si="212"/>
        <v>21</v>
      </c>
      <c r="Y307" s="52">
        <f t="shared" si="213"/>
        <v>5.236907730673317</v>
      </c>
      <c r="AA307" s="1"/>
      <c r="AB307" s="1"/>
      <c r="AC307" s="1"/>
      <c r="AD307" s="1"/>
      <c r="AE307" s="1"/>
    </row>
    <row r="308" spans="1:31" ht="12.75">
      <c r="A308" s="53" t="s">
        <v>7</v>
      </c>
      <c r="B308" s="54"/>
      <c r="C308" s="10"/>
      <c r="D308" s="10"/>
      <c r="E308" s="10"/>
      <c r="F308" s="10"/>
      <c r="G308" s="10"/>
      <c r="H308" s="10"/>
      <c r="I308" s="10">
        <v>5</v>
      </c>
      <c r="J308" s="9"/>
      <c r="K308" s="9">
        <v>1</v>
      </c>
      <c r="L308" s="9"/>
      <c r="M308" s="9">
        <v>1</v>
      </c>
      <c r="N308" s="9"/>
      <c r="O308" s="9"/>
      <c r="P308" s="10"/>
      <c r="Q308" s="9"/>
      <c r="R308" s="9">
        <v>1</v>
      </c>
      <c r="S308" s="9"/>
      <c r="T308" s="9"/>
      <c r="U308" s="9"/>
      <c r="V308" s="9">
        <v>1</v>
      </c>
      <c r="W308" s="9"/>
      <c r="X308" s="51">
        <f t="shared" si="212"/>
        <v>9</v>
      </c>
      <c r="Y308" s="52">
        <f t="shared" si="213"/>
        <v>2.2443890274314215</v>
      </c>
      <c r="AA308" s="1"/>
      <c r="AB308" s="1"/>
      <c r="AC308" s="1"/>
      <c r="AD308" s="1"/>
      <c r="AE308" s="1"/>
    </row>
    <row r="309" spans="1:31" ht="12.75">
      <c r="A309" s="53" t="s">
        <v>66</v>
      </c>
      <c r="B309" s="54"/>
      <c r="C309" s="10"/>
      <c r="D309" s="10"/>
      <c r="E309" s="10"/>
      <c r="F309" s="10"/>
      <c r="G309" s="10"/>
      <c r="H309" s="10"/>
      <c r="I309" s="10"/>
      <c r="J309" s="9"/>
      <c r="K309" s="9"/>
      <c r="L309" s="9"/>
      <c r="M309" s="9"/>
      <c r="N309" s="9">
        <v>2</v>
      </c>
      <c r="O309" s="9"/>
      <c r="P309" s="10"/>
      <c r="Q309" s="9">
        <v>3</v>
      </c>
      <c r="R309" s="9">
        <v>1</v>
      </c>
      <c r="S309" s="9"/>
      <c r="T309" s="9">
        <v>1</v>
      </c>
      <c r="U309" s="9"/>
      <c r="V309" s="9"/>
      <c r="W309" s="9">
        <v>1</v>
      </c>
      <c r="X309" s="51">
        <f t="shared" si="212"/>
        <v>8</v>
      </c>
      <c r="Y309" s="52">
        <f t="shared" si="213"/>
        <v>1.99501246882793</v>
      </c>
      <c r="AA309" s="1"/>
      <c r="AB309" s="1"/>
      <c r="AC309" s="1"/>
      <c r="AD309" s="1"/>
      <c r="AE309" s="1"/>
    </row>
    <row r="310" spans="1:31" ht="12.75">
      <c r="A310" s="53" t="s">
        <v>53</v>
      </c>
      <c r="B310" s="54"/>
      <c r="C310" s="10"/>
      <c r="D310" s="10"/>
      <c r="E310" s="10"/>
      <c r="F310" s="10"/>
      <c r="G310" s="10"/>
      <c r="H310" s="10"/>
      <c r="I310" s="10"/>
      <c r="J310" s="9"/>
      <c r="K310" s="9"/>
      <c r="L310" s="9"/>
      <c r="M310" s="9">
        <v>1</v>
      </c>
      <c r="N310" s="9"/>
      <c r="O310" s="9">
        <v>1</v>
      </c>
      <c r="P310" s="10">
        <v>1</v>
      </c>
      <c r="Q310" s="9">
        <v>1</v>
      </c>
      <c r="R310" s="9"/>
      <c r="S310" s="9">
        <v>2</v>
      </c>
      <c r="T310" s="9"/>
      <c r="U310" s="9"/>
      <c r="V310" s="9"/>
      <c r="W310" s="9"/>
      <c r="X310" s="51">
        <f t="shared" si="212"/>
        <v>6</v>
      </c>
      <c r="Y310" s="52">
        <f t="shared" si="213"/>
        <v>1.4962593516209477</v>
      </c>
      <c r="AA310" s="1"/>
      <c r="AB310" s="1"/>
      <c r="AC310" s="1"/>
      <c r="AD310" s="1"/>
      <c r="AE310" s="1"/>
    </row>
    <row r="311" spans="1:31" ht="12.75">
      <c r="A311" s="53" t="s">
        <v>8</v>
      </c>
      <c r="B311" s="54"/>
      <c r="C311" s="10"/>
      <c r="D311" s="10"/>
      <c r="E311" s="10"/>
      <c r="F311" s="10"/>
      <c r="G311" s="10"/>
      <c r="H311" s="10"/>
      <c r="I311" s="10"/>
      <c r="J311" s="9"/>
      <c r="K311" s="9"/>
      <c r="L311" s="9"/>
      <c r="M311" s="9"/>
      <c r="N311" s="9">
        <v>1</v>
      </c>
      <c r="O311" s="9"/>
      <c r="P311" s="10">
        <v>4</v>
      </c>
      <c r="Q311" s="9">
        <v>4</v>
      </c>
      <c r="R311" s="9">
        <v>3</v>
      </c>
      <c r="S311" s="9">
        <v>7</v>
      </c>
      <c r="T311" s="9">
        <v>1</v>
      </c>
      <c r="U311" s="9">
        <v>3</v>
      </c>
      <c r="V311" s="9">
        <v>8</v>
      </c>
      <c r="W311" s="9">
        <v>5</v>
      </c>
      <c r="X311" s="51">
        <f t="shared" si="212"/>
        <v>36</v>
      </c>
      <c r="Y311" s="52">
        <f t="shared" si="213"/>
        <v>8.977556109725686</v>
      </c>
      <c r="AA311" s="1"/>
      <c r="AB311" s="1"/>
      <c r="AC311" s="1"/>
      <c r="AD311" s="1"/>
      <c r="AE311" s="1"/>
    </row>
    <row r="312" spans="1:31" ht="12.75">
      <c r="A312" s="53" t="s">
        <v>9</v>
      </c>
      <c r="B312" s="54"/>
      <c r="C312" s="10"/>
      <c r="D312" s="10"/>
      <c r="E312" s="10"/>
      <c r="F312" s="10"/>
      <c r="G312" s="10"/>
      <c r="H312" s="10"/>
      <c r="I312" s="10"/>
      <c r="J312" s="9"/>
      <c r="K312" s="9"/>
      <c r="L312" s="9"/>
      <c r="M312" s="9"/>
      <c r="N312" s="9">
        <v>1</v>
      </c>
      <c r="O312" s="9"/>
      <c r="P312" s="10"/>
      <c r="Q312" s="9">
        <v>2</v>
      </c>
      <c r="R312" s="9"/>
      <c r="S312" s="9"/>
      <c r="T312" s="9"/>
      <c r="U312" s="9"/>
      <c r="V312" s="9"/>
      <c r="W312" s="9"/>
      <c r="X312" s="51">
        <f t="shared" si="212"/>
        <v>3</v>
      </c>
      <c r="Y312" s="52">
        <f t="shared" si="213"/>
        <v>0.7481296758104738</v>
      </c>
      <c r="AA312" s="1"/>
      <c r="AB312" s="1"/>
      <c r="AC312" s="1"/>
      <c r="AD312" s="1"/>
      <c r="AE312" s="1"/>
    </row>
    <row r="313" spans="1:31" ht="12.75">
      <c r="A313" s="53" t="s">
        <v>60</v>
      </c>
      <c r="B313" s="54"/>
      <c r="C313" s="10"/>
      <c r="D313" s="10"/>
      <c r="E313" s="10"/>
      <c r="F313" s="10"/>
      <c r="G313" s="10"/>
      <c r="H313" s="10"/>
      <c r="I313" s="10"/>
      <c r="J313" s="9"/>
      <c r="K313" s="9"/>
      <c r="L313" s="9"/>
      <c r="M313" s="9"/>
      <c r="N313" s="9"/>
      <c r="O313" s="9"/>
      <c r="P313" s="10"/>
      <c r="Q313" s="9"/>
      <c r="R313" s="9"/>
      <c r="S313" s="9"/>
      <c r="T313" s="9">
        <v>2</v>
      </c>
      <c r="U313" s="9"/>
      <c r="V313" s="9"/>
      <c r="W313" s="9">
        <v>2</v>
      </c>
      <c r="X313" s="51">
        <f t="shared" si="212"/>
        <v>4</v>
      </c>
      <c r="Y313" s="52">
        <f t="shared" si="213"/>
        <v>0.997506234413965</v>
      </c>
      <c r="AA313" s="1"/>
      <c r="AB313" s="1"/>
      <c r="AC313" s="1"/>
      <c r="AD313" s="1"/>
      <c r="AE313" s="1"/>
    </row>
    <row r="314" spans="1:31" ht="12.75">
      <c r="A314" s="53" t="s">
        <v>10</v>
      </c>
      <c r="B314" s="54"/>
      <c r="C314" s="10"/>
      <c r="D314" s="10"/>
      <c r="E314" s="10"/>
      <c r="F314" s="10"/>
      <c r="G314" s="10"/>
      <c r="H314" s="10"/>
      <c r="I314" s="10">
        <v>1</v>
      </c>
      <c r="J314" s="9"/>
      <c r="K314" s="9"/>
      <c r="L314" s="9"/>
      <c r="M314" s="9"/>
      <c r="N314" s="9"/>
      <c r="O314" s="9"/>
      <c r="P314" s="10"/>
      <c r="Q314" s="9"/>
      <c r="R314" s="9"/>
      <c r="S314" s="9"/>
      <c r="T314" s="9"/>
      <c r="U314" s="9"/>
      <c r="V314" s="9"/>
      <c r="W314" s="9"/>
      <c r="X314" s="51">
        <f t="shared" si="212"/>
        <v>1</v>
      </c>
      <c r="Y314" s="52">
        <f t="shared" si="213"/>
        <v>0.24937655860349126</v>
      </c>
      <c r="AA314" s="1"/>
      <c r="AB314" s="1"/>
      <c r="AC314" s="1"/>
      <c r="AD314" s="1"/>
      <c r="AE314" s="1"/>
    </row>
    <row r="315" spans="1:31" ht="12.75">
      <c r="A315" s="53" t="s">
        <v>52</v>
      </c>
      <c r="B315" s="54"/>
      <c r="C315" s="10"/>
      <c r="D315" s="10"/>
      <c r="E315" s="10"/>
      <c r="F315" s="10"/>
      <c r="G315" s="10"/>
      <c r="H315" s="10"/>
      <c r="I315" s="10">
        <v>1</v>
      </c>
      <c r="J315" s="9"/>
      <c r="K315" s="9"/>
      <c r="L315" s="9"/>
      <c r="M315" s="9"/>
      <c r="N315" s="9"/>
      <c r="O315" s="9"/>
      <c r="P315" s="10"/>
      <c r="Q315" s="9"/>
      <c r="R315" s="9"/>
      <c r="S315" s="9"/>
      <c r="T315" s="9"/>
      <c r="U315" s="9"/>
      <c r="V315" s="9">
        <v>1</v>
      </c>
      <c r="W315" s="9">
        <v>1</v>
      </c>
      <c r="X315" s="51">
        <f t="shared" si="212"/>
        <v>3</v>
      </c>
      <c r="Y315" s="52">
        <f t="shared" si="213"/>
        <v>0.7481296758104738</v>
      </c>
      <c r="AA315" s="1"/>
      <c r="AB315" s="1"/>
      <c r="AC315" s="1"/>
      <c r="AD315" s="1"/>
      <c r="AE315" s="1"/>
    </row>
    <row r="316" spans="1:31" ht="12.75">
      <c r="A316" s="53" t="s">
        <v>11</v>
      </c>
      <c r="B316" s="55"/>
      <c r="C316" s="10"/>
      <c r="D316" s="10"/>
      <c r="E316" s="10"/>
      <c r="F316" s="10"/>
      <c r="G316" s="10"/>
      <c r="H316" s="10">
        <v>2</v>
      </c>
      <c r="I316" s="10">
        <v>12</v>
      </c>
      <c r="J316" s="9">
        <v>2</v>
      </c>
      <c r="K316" s="9">
        <v>1</v>
      </c>
      <c r="L316" s="9">
        <v>1</v>
      </c>
      <c r="M316" s="9">
        <v>3</v>
      </c>
      <c r="N316" s="9">
        <v>1</v>
      </c>
      <c r="O316" s="9">
        <v>1</v>
      </c>
      <c r="P316" s="10">
        <v>8</v>
      </c>
      <c r="Q316" s="9">
        <v>2</v>
      </c>
      <c r="R316" s="9">
        <v>10</v>
      </c>
      <c r="S316" s="9">
        <v>5</v>
      </c>
      <c r="T316" s="9">
        <v>3</v>
      </c>
      <c r="U316" s="9">
        <v>4</v>
      </c>
      <c r="V316" s="9">
        <v>5</v>
      </c>
      <c r="W316" s="9">
        <v>8</v>
      </c>
      <c r="X316" s="51">
        <f t="shared" si="212"/>
        <v>68</v>
      </c>
      <c r="Y316" s="52">
        <f t="shared" si="213"/>
        <v>16.957605985037407</v>
      </c>
      <c r="AA316" s="1"/>
      <c r="AB316" s="1"/>
      <c r="AC316" s="1"/>
      <c r="AD316" s="1"/>
      <c r="AE316" s="1"/>
    </row>
    <row r="317" spans="1:31" ht="12.75">
      <c r="A317" s="53" t="s">
        <v>12</v>
      </c>
      <c r="B317" s="55"/>
      <c r="C317" s="10"/>
      <c r="D317" s="10"/>
      <c r="E317" s="10"/>
      <c r="F317" s="10"/>
      <c r="G317" s="10"/>
      <c r="H317" s="10"/>
      <c r="I317" s="10"/>
      <c r="J317" s="9"/>
      <c r="K317" s="9"/>
      <c r="L317" s="9"/>
      <c r="M317" s="9"/>
      <c r="N317" s="9"/>
      <c r="O317" s="9"/>
      <c r="P317" s="10"/>
      <c r="Q317" s="9"/>
      <c r="R317" s="9"/>
      <c r="S317" s="9">
        <v>1</v>
      </c>
      <c r="T317" s="9"/>
      <c r="U317" s="9"/>
      <c r="V317" s="9"/>
      <c r="W317" s="9"/>
      <c r="X317" s="51">
        <f t="shared" si="212"/>
        <v>1</v>
      </c>
      <c r="Y317" s="52">
        <f t="shared" si="213"/>
        <v>0.24937655860349126</v>
      </c>
      <c r="AA317" s="1"/>
      <c r="AB317" s="1"/>
      <c r="AC317" s="1"/>
      <c r="AD317" s="1"/>
      <c r="AE317" s="1"/>
    </row>
    <row r="318" spans="1:31" ht="12.75">
      <c r="A318" s="53" t="s">
        <v>31</v>
      </c>
      <c r="B318" s="54"/>
      <c r="C318" s="10"/>
      <c r="D318" s="10"/>
      <c r="E318" s="10"/>
      <c r="F318" s="10"/>
      <c r="G318" s="10"/>
      <c r="H318" s="10"/>
      <c r="I318" s="10">
        <v>1</v>
      </c>
      <c r="J318" s="9"/>
      <c r="K318" s="9"/>
      <c r="L318" s="9"/>
      <c r="M318" s="9">
        <v>1</v>
      </c>
      <c r="N318" s="9"/>
      <c r="O318" s="9"/>
      <c r="P318" s="10"/>
      <c r="Q318" s="9"/>
      <c r="R318" s="9"/>
      <c r="S318" s="9"/>
      <c r="T318" s="9">
        <v>3</v>
      </c>
      <c r="U318" s="9"/>
      <c r="V318" s="9">
        <v>2</v>
      </c>
      <c r="W318" s="9"/>
      <c r="X318" s="51">
        <f t="shared" si="212"/>
        <v>7</v>
      </c>
      <c r="Y318" s="52">
        <f t="shared" si="213"/>
        <v>1.7456359102244388</v>
      </c>
      <c r="AA318" s="1"/>
      <c r="AB318" s="1"/>
      <c r="AC318" s="1"/>
      <c r="AD318" s="1"/>
      <c r="AE318" s="1"/>
    </row>
    <row r="319" spans="1:31" ht="12.75">
      <c r="A319" s="53" t="s">
        <v>13</v>
      </c>
      <c r="B319" s="56"/>
      <c r="C319" s="10"/>
      <c r="D319" s="10"/>
      <c r="E319" s="10"/>
      <c r="F319" s="10"/>
      <c r="G319" s="10"/>
      <c r="H319" s="10"/>
      <c r="I319" s="10">
        <v>6</v>
      </c>
      <c r="J319" s="9"/>
      <c r="K319" s="9">
        <v>3</v>
      </c>
      <c r="L319" s="9"/>
      <c r="M319" s="9">
        <v>2</v>
      </c>
      <c r="N319" s="9">
        <v>3</v>
      </c>
      <c r="O319" s="9">
        <v>1</v>
      </c>
      <c r="P319" s="10"/>
      <c r="Q319" s="9">
        <v>5</v>
      </c>
      <c r="R319" s="9">
        <v>1</v>
      </c>
      <c r="S319" s="9">
        <v>6</v>
      </c>
      <c r="T319" s="9"/>
      <c r="U319" s="9"/>
      <c r="V319" s="9"/>
      <c r="W319" s="9">
        <v>4</v>
      </c>
      <c r="X319" s="51">
        <f t="shared" si="212"/>
        <v>31</v>
      </c>
      <c r="Y319" s="52">
        <f t="shared" si="213"/>
        <v>7.73067331670823</v>
      </c>
      <c r="AA319" s="1"/>
      <c r="AB319" s="1"/>
      <c r="AC319" s="1"/>
      <c r="AD319" s="1"/>
      <c r="AE319" s="1"/>
    </row>
    <row r="320" spans="1:31" ht="12.75">
      <c r="A320" s="53" t="s">
        <v>14</v>
      </c>
      <c r="B320" s="56"/>
      <c r="C320" s="10"/>
      <c r="D320" s="10"/>
      <c r="E320" s="10"/>
      <c r="F320" s="10"/>
      <c r="G320" s="10"/>
      <c r="H320" s="10"/>
      <c r="I320" s="10"/>
      <c r="J320" s="9"/>
      <c r="K320" s="9">
        <v>1</v>
      </c>
      <c r="L320" s="9"/>
      <c r="M320" s="9"/>
      <c r="N320" s="9">
        <v>1</v>
      </c>
      <c r="O320" s="9">
        <v>1</v>
      </c>
      <c r="P320" s="10">
        <v>1</v>
      </c>
      <c r="Q320" s="9">
        <v>2</v>
      </c>
      <c r="R320" s="9">
        <v>3</v>
      </c>
      <c r="S320" s="9">
        <v>4</v>
      </c>
      <c r="T320" s="9">
        <v>2</v>
      </c>
      <c r="U320" s="9">
        <v>3</v>
      </c>
      <c r="V320" s="9">
        <v>3</v>
      </c>
      <c r="W320" s="9">
        <v>9</v>
      </c>
      <c r="X320" s="51">
        <f t="shared" si="212"/>
        <v>30</v>
      </c>
      <c r="Y320" s="52">
        <f t="shared" si="213"/>
        <v>7.4812967581047385</v>
      </c>
      <c r="AA320" s="1"/>
      <c r="AB320" s="1"/>
      <c r="AC320" s="1"/>
      <c r="AD320" s="1"/>
      <c r="AE320" s="1"/>
    </row>
    <row r="321" spans="1:31" ht="12.75">
      <c r="A321" s="53" t="s">
        <v>15</v>
      </c>
      <c r="B321" s="56"/>
      <c r="C321" s="10"/>
      <c r="D321" s="10"/>
      <c r="E321" s="10"/>
      <c r="F321" s="10"/>
      <c r="G321" s="10"/>
      <c r="H321" s="10">
        <v>1</v>
      </c>
      <c r="I321" s="10">
        <v>2</v>
      </c>
      <c r="J321" s="9"/>
      <c r="K321" s="9"/>
      <c r="L321" s="9"/>
      <c r="M321" s="9"/>
      <c r="N321" s="9"/>
      <c r="O321" s="9">
        <v>1</v>
      </c>
      <c r="P321" s="10"/>
      <c r="Q321" s="9">
        <v>1</v>
      </c>
      <c r="R321" s="9"/>
      <c r="S321" s="9">
        <v>5</v>
      </c>
      <c r="T321" s="9"/>
      <c r="U321" s="9"/>
      <c r="V321" s="9"/>
      <c r="W321" s="9">
        <v>2</v>
      </c>
      <c r="X321" s="51">
        <f t="shared" si="212"/>
        <v>12</v>
      </c>
      <c r="Y321" s="52">
        <f t="shared" si="213"/>
        <v>2.9925187032418954</v>
      </c>
      <c r="AA321" s="1"/>
      <c r="AB321" s="1"/>
      <c r="AC321" s="1"/>
      <c r="AD321" s="1"/>
      <c r="AE321" s="1"/>
    </row>
    <row r="322" spans="1:31" ht="12.75">
      <c r="A322" s="53" t="s">
        <v>16</v>
      </c>
      <c r="B322" s="56"/>
      <c r="C322" s="10"/>
      <c r="D322" s="10"/>
      <c r="E322" s="10"/>
      <c r="F322" s="10"/>
      <c r="G322" s="10"/>
      <c r="H322" s="10"/>
      <c r="I322" s="10"/>
      <c r="J322" s="9"/>
      <c r="K322" s="9"/>
      <c r="L322" s="9"/>
      <c r="M322" s="9"/>
      <c r="N322" s="9"/>
      <c r="O322" s="9"/>
      <c r="P322" s="10"/>
      <c r="Q322" s="9"/>
      <c r="R322" s="9"/>
      <c r="S322" s="9"/>
      <c r="T322" s="9">
        <v>1</v>
      </c>
      <c r="U322" s="9"/>
      <c r="V322" s="9"/>
      <c r="W322" s="9"/>
      <c r="X322" s="51">
        <f t="shared" si="212"/>
        <v>1</v>
      </c>
      <c r="Y322" s="52">
        <f t="shared" si="213"/>
        <v>0.24937655860349126</v>
      </c>
      <c r="AA322" s="1"/>
      <c r="AB322" s="1"/>
      <c r="AC322" s="1"/>
      <c r="AD322" s="1"/>
      <c r="AE322" s="1"/>
    </row>
    <row r="323" spans="1:25" ht="12.75">
      <c r="A323" s="53" t="s">
        <v>30</v>
      </c>
      <c r="B323" s="56"/>
      <c r="C323" s="10"/>
      <c r="D323" s="10"/>
      <c r="E323" s="10"/>
      <c r="F323" s="10"/>
      <c r="G323" s="10"/>
      <c r="H323" s="10"/>
      <c r="I323" s="10"/>
      <c r="J323" s="9"/>
      <c r="K323" s="9"/>
      <c r="L323" s="9"/>
      <c r="M323" s="9"/>
      <c r="N323" s="9">
        <v>2</v>
      </c>
      <c r="O323" s="9"/>
      <c r="P323" s="10"/>
      <c r="Q323" s="9"/>
      <c r="R323" s="9">
        <v>2</v>
      </c>
      <c r="S323" s="9">
        <v>2</v>
      </c>
      <c r="T323" s="9"/>
      <c r="U323" s="9"/>
      <c r="V323" s="9">
        <v>1</v>
      </c>
      <c r="W323" s="9"/>
      <c r="X323" s="51">
        <f t="shared" si="212"/>
        <v>7</v>
      </c>
      <c r="Y323" s="52">
        <f t="shared" si="213"/>
        <v>1.7456359102244388</v>
      </c>
    </row>
    <row r="324" spans="1:25" ht="12.75">
      <c r="A324" s="53" t="s">
        <v>18</v>
      </c>
      <c r="B324" s="56"/>
      <c r="C324" s="10"/>
      <c r="D324" s="10"/>
      <c r="E324" s="10"/>
      <c r="F324" s="10"/>
      <c r="G324" s="10"/>
      <c r="H324" s="10"/>
      <c r="I324" s="10"/>
      <c r="J324" s="9"/>
      <c r="K324" s="9"/>
      <c r="L324" s="9"/>
      <c r="M324" s="9"/>
      <c r="N324" s="9"/>
      <c r="O324" s="9">
        <v>1</v>
      </c>
      <c r="P324" s="10"/>
      <c r="Q324" s="9"/>
      <c r="R324" s="9"/>
      <c r="S324" s="9"/>
      <c r="T324" s="9"/>
      <c r="U324" s="9"/>
      <c r="V324" s="9">
        <v>1</v>
      </c>
      <c r="W324" s="9"/>
      <c r="X324" s="51">
        <f t="shared" si="212"/>
        <v>2</v>
      </c>
      <c r="Y324" s="52">
        <f t="shared" si="213"/>
        <v>0.4987531172069825</v>
      </c>
    </row>
    <row r="325" spans="1:25" ht="12.75">
      <c r="A325" s="53" t="s">
        <v>17</v>
      </c>
      <c r="B325" s="56"/>
      <c r="C325" s="10"/>
      <c r="D325" s="10"/>
      <c r="E325" s="10"/>
      <c r="F325" s="10"/>
      <c r="G325" s="10"/>
      <c r="H325" s="10"/>
      <c r="I325" s="10">
        <v>10</v>
      </c>
      <c r="J325" s="9">
        <v>2</v>
      </c>
      <c r="K325" s="9">
        <v>1</v>
      </c>
      <c r="L325" s="9">
        <v>6</v>
      </c>
      <c r="M325" s="9">
        <v>6</v>
      </c>
      <c r="N325" s="9">
        <v>2</v>
      </c>
      <c r="O325" s="9">
        <v>2</v>
      </c>
      <c r="P325" s="10">
        <v>4</v>
      </c>
      <c r="Q325" s="9">
        <v>5</v>
      </c>
      <c r="R325" s="9">
        <v>5</v>
      </c>
      <c r="S325" s="9">
        <v>9</v>
      </c>
      <c r="T325" s="9">
        <v>5</v>
      </c>
      <c r="U325" s="9"/>
      <c r="V325" s="9">
        <v>7</v>
      </c>
      <c r="W325" s="9">
        <v>3</v>
      </c>
      <c r="X325" s="51">
        <f t="shared" si="212"/>
        <v>67</v>
      </c>
      <c r="Y325" s="52">
        <f t="shared" si="213"/>
        <v>16.708229426433917</v>
      </c>
    </row>
    <row r="326" spans="1:25" ht="12.75">
      <c r="A326" s="53" t="s">
        <v>19</v>
      </c>
      <c r="B326" s="56"/>
      <c r="C326" s="10"/>
      <c r="D326" s="10"/>
      <c r="E326" s="10"/>
      <c r="F326" s="10"/>
      <c r="G326" s="10"/>
      <c r="H326" s="10"/>
      <c r="I326" s="10"/>
      <c r="J326" s="9"/>
      <c r="K326" s="9">
        <v>5</v>
      </c>
      <c r="L326" s="9"/>
      <c r="M326" s="9"/>
      <c r="N326" s="9">
        <v>3</v>
      </c>
      <c r="O326" s="9"/>
      <c r="P326" s="10">
        <v>2</v>
      </c>
      <c r="Q326" s="9">
        <v>2</v>
      </c>
      <c r="R326" s="9">
        <v>2</v>
      </c>
      <c r="S326" s="9">
        <v>1</v>
      </c>
      <c r="T326" s="9"/>
      <c r="U326" s="9"/>
      <c r="V326" s="9">
        <v>2</v>
      </c>
      <c r="W326" s="9">
        <v>4</v>
      </c>
      <c r="X326" s="51">
        <f t="shared" si="212"/>
        <v>21</v>
      </c>
      <c r="Y326" s="52">
        <f t="shared" si="213"/>
        <v>5.236907730673317</v>
      </c>
    </row>
    <row r="327" spans="1:25" ht="12.75">
      <c r="A327" s="53" t="s">
        <v>20</v>
      </c>
      <c r="B327" s="56"/>
      <c r="C327" s="10"/>
      <c r="D327" s="10"/>
      <c r="E327" s="10"/>
      <c r="F327" s="10"/>
      <c r="G327" s="10"/>
      <c r="H327" s="10"/>
      <c r="I327" s="10"/>
      <c r="J327" s="9"/>
      <c r="K327" s="9"/>
      <c r="L327" s="9"/>
      <c r="M327" s="9"/>
      <c r="N327" s="9"/>
      <c r="O327" s="9">
        <v>1</v>
      </c>
      <c r="P327" s="10"/>
      <c r="Q327" s="9"/>
      <c r="R327" s="9"/>
      <c r="S327" s="9"/>
      <c r="T327" s="9"/>
      <c r="U327" s="9"/>
      <c r="V327" s="9"/>
      <c r="W327" s="9">
        <v>1</v>
      </c>
      <c r="X327" s="51">
        <f t="shared" si="212"/>
        <v>2</v>
      </c>
      <c r="Y327" s="52">
        <f t="shared" si="213"/>
        <v>0.4987531172069825</v>
      </c>
    </row>
    <row r="328" spans="1:25" ht="12.75">
      <c r="A328" s="53" t="s">
        <v>63</v>
      </c>
      <c r="B328" s="54"/>
      <c r="C328" s="10"/>
      <c r="D328" s="10"/>
      <c r="E328" s="10"/>
      <c r="F328" s="10"/>
      <c r="G328" s="10"/>
      <c r="H328" s="10"/>
      <c r="I328" s="10">
        <v>2</v>
      </c>
      <c r="J328" s="9"/>
      <c r="K328" s="9"/>
      <c r="L328" s="9"/>
      <c r="M328" s="9"/>
      <c r="N328" s="9"/>
      <c r="O328" s="9"/>
      <c r="P328" s="10"/>
      <c r="Q328" s="9"/>
      <c r="R328" s="9"/>
      <c r="S328" s="9"/>
      <c r="T328" s="9"/>
      <c r="U328" s="9"/>
      <c r="V328" s="9"/>
      <c r="W328" s="9"/>
      <c r="X328" s="51">
        <f t="shared" si="212"/>
        <v>2</v>
      </c>
      <c r="Y328" s="52">
        <f t="shared" si="213"/>
        <v>0.4987531172069825</v>
      </c>
    </row>
    <row r="329" spans="1:25" ht="12.75">
      <c r="A329" s="53" t="s">
        <v>21</v>
      </c>
      <c r="B329" s="54"/>
      <c r="C329" s="10"/>
      <c r="D329" s="10"/>
      <c r="E329" s="10"/>
      <c r="F329" s="10"/>
      <c r="G329" s="10"/>
      <c r="H329" s="10"/>
      <c r="I329" s="10">
        <v>1</v>
      </c>
      <c r="J329" s="9"/>
      <c r="K329" s="9"/>
      <c r="L329" s="9">
        <v>2</v>
      </c>
      <c r="M329" s="9"/>
      <c r="N329" s="9"/>
      <c r="O329" s="9">
        <v>3</v>
      </c>
      <c r="P329" s="10"/>
      <c r="Q329" s="9"/>
      <c r="R329" s="9">
        <v>1</v>
      </c>
      <c r="S329" s="9">
        <v>3</v>
      </c>
      <c r="T329" s="9"/>
      <c r="U329" s="9">
        <v>4</v>
      </c>
      <c r="V329" s="9">
        <v>2</v>
      </c>
      <c r="W329" s="9">
        <v>5</v>
      </c>
      <c r="X329" s="51">
        <f t="shared" si="212"/>
        <v>21</v>
      </c>
      <c r="Y329" s="52">
        <f t="shared" si="213"/>
        <v>5.236907730673317</v>
      </c>
    </row>
    <row r="330" spans="1:25" ht="12.75">
      <c r="A330" s="206" t="s">
        <v>22</v>
      </c>
      <c r="B330" s="219"/>
      <c r="C330" s="220"/>
      <c r="D330" s="220"/>
      <c r="E330" s="220"/>
      <c r="F330" s="220"/>
      <c r="G330" s="220"/>
      <c r="H330" s="220"/>
      <c r="I330" s="220"/>
      <c r="J330" s="221">
        <v>2</v>
      </c>
      <c r="K330" s="221">
        <v>1</v>
      </c>
      <c r="L330" s="221">
        <v>2</v>
      </c>
      <c r="M330" s="221"/>
      <c r="N330" s="221">
        <v>1</v>
      </c>
      <c r="O330" s="221">
        <v>1</v>
      </c>
      <c r="P330" s="220">
        <v>4</v>
      </c>
      <c r="Q330" s="221">
        <v>3</v>
      </c>
      <c r="R330" s="221">
        <v>1</v>
      </c>
      <c r="S330" s="221">
        <v>2</v>
      </c>
      <c r="T330" s="221"/>
      <c r="U330" s="221"/>
      <c r="V330" s="221"/>
      <c r="W330" s="221"/>
      <c r="X330" s="51">
        <f t="shared" si="212"/>
        <v>17</v>
      </c>
      <c r="Y330" s="52">
        <f t="shared" si="213"/>
        <v>4.239401496259352</v>
      </c>
    </row>
    <row r="331" spans="1:25" ht="12" thickBot="1">
      <c r="A331" s="57" t="s">
        <v>50</v>
      </c>
      <c r="B331" s="58"/>
      <c r="C331" s="59"/>
      <c r="D331" s="59"/>
      <c r="E331" s="59"/>
      <c r="F331" s="59"/>
      <c r="G331" s="59"/>
      <c r="H331" s="59"/>
      <c r="I331" s="59"/>
      <c r="J331" s="60"/>
      <c r="K331" s="60"/>
      <c r="L331" s="60"/>
      <c r="M331" s="60"/>
      <c r="N331" s="60"/>
      <c r="O331" s="60"/>
      <c r="P331" s="59">
        <v>2</v>
      </c>
      <c r="Q331" s="60"/>
      <c r="R331" s="60"/>
      <c r="S331" s="60"/>
      <c r="T331" s="60"/>
      <c r="U331" s="60"/>
      <c r="V331" s="60"/>
      <c r="W331" s="60"/>
      <c r="X331" s="61">
        <f t="shared" si="212"/>
        <v>2</v>
      </c>
      <c r="Y331" s="62">
        <f t="shared" si="213"/>
        <v>0.4987531172069825</v>
      </c>
    </row>
    <row r="332" spans="1:25" ht="12" thickTop="1">
      <c r="A332" s="63" t="s">
        <v>4</v>
      </c>
      <c r="B332" s="64">
        <f aca="true" t="shared" si="214" ref="B332:Y332">SUM(B303:B331)</f>
        <v>0</v>
      </c>
      <c r="C332" s="65">
        <f t="shared" si="214"/>
        <v>0</v>
      </c>
      <c r="D332" s="65">
        <f>SUM(D303:D331)</f>
        <v>0</v>
      </c>
      <c r="E332" s="65">
        <f>SUM(E303:E331)</f>
        <v>0</v>
      </c>
      <c r="F332" s="65">
        <f t="shared" si="214"/>
        <v>0</v>
      </c>
      <c r="G332" s="65">
        <f t="shared" si="214"/>
        <v>0</v>
      </c>
      <c r="H332" s="65">
        <f t="shared" si="214"/>
        <v>6</v>
      </c>
      <c r="I332" s="65">
        <f t="shared" si="214"/>
        <v>44</v>
      </c>
      <c r="J332" s="65">
        <f t="shared" si="214"/>
        <v>8</v>
      </c>
      <c r="K332" s="65">
        <f t="shared" si="214"/>
        <v>14</v>
      </c>
      <c r="L332" s="65">
        <f t="shared" si="214"/>
        <v>15</v>
      </c>
      <c r="M332" s="65">
        <f t="shared" si="214"/>
        <v>15</v>
      </c>
      <c r="N332" s="65">
        <f t="shared" si="214"/>
        <v>18</v>
      </c>
      <c r="O332" s="65">
        <f t="shared" si="214"/>
        <v>14</v>
      </c>
      <c r="P332" s="65">
        <f t="shared" si="214"/>
        <v>28</v>
      </c>
      <c r="Q332" s="65">
        <f t="shared" si="214"/>
        <v>35</v>
      </c>
      <c r="R332" s="65">
        <f t="shared" si="214"/>
        <v>31</v>
      </c>
      <c r="S332" s="65">
        <f t="shared" si="214"/>
        <v>50</v>
      </c>
      <c r="T332" s="65">
        <f t="shared" si="214"/>
        <v>21</v>
      </c>
      <c r="U332" s="65">
        <f t="shared" si="214"/>
        <v>14</v>
      </c>
      <c r="V332" s="65">
        <f t="shared" si="214"/>
        <v>38</v>
      </c>
      <c r="W332" s="65">
        <f t="shared" si="214"/>
        <v>50</v>
      </c>
      <c r="X332" s="66">
        <f t="shared" si="214"/>
        <v>401</v>
      </c>
      <c r="Y332" s="67">
        <f t="shared" si="214"/>
        <v>100.00000000000003</v>
      </c>
    </row>
  </sheetData>
  <conditionalFormatting sqref="B3:J23 B27:J47 B51:J71 B75:J95 B99:J119 B123:J143 B147:J167 B171:J191 B195:J215 B219:J239 B243:J264">
    <cfRule type="cellIs" priority="11" dxfId="6" operator="equal">
      <formula>0</formula>
    </cfRule>
  </conditionalFormatting>
  <conditionalFormatting sqref="B240:J240">
    <cfRule type="cellIs" priority="10" dxfId="6" operator="equal">
      <formula>0</formula>
    </cfRule>
  </conditionalFormatting>
  <conditionalFormatting sqref="B216:J216">
    <cfRule type="cellIs" priority="9" dxfId="6" operator="equal">
      <formula>0</formula>
    </cfRule>
  </conditionalFormatting>
  <conditionalFormatting sqref="B192:J192">
    <cfRule type="cellIs" priority="8" dxfId="6" operator="equal">
      <formula>0</formula>
    </cfRule>
  </conditionalFormatting>
  <conditionalFormatting sqref="B168:J168">
    <cfRule type="cellIs" priority="7" dxfId="6" operator="equal">
      <formula>0</formula>
    </cfRule>
  </conditionalFormatting>
  <conditionalFormatting sqref="B144:J144">
    <cfRule type="cellIs" priority="6" dxfId="6" operator="equal">
      <formula>0</formula>
    </cfRule>
  </conditionalFormatting>
  <conditionalFormatting sqref="B120:J120">
    <cfRule type="cellIs" priority="5" dxfId="6" operator="equal">
      <formula>0</formula>
    </cfRule>
  </conditionalFormatting>
  <conditionalFormatting sqref="B96:J96">
    <cfRule type="cellIs" priority="4" dxfId="6" operator="equal">
      <formula>0</formula>
    </cfRule>
  </conditionalFormatting>
  <conditionalFormatting sqref="B72:J72">
    <cfRule type="cellIs" priority="3" dxfId="6" operator="equal">
      <formula>0</formula>
    </cfRule>
  </conditionalFormatting>
  <conditionalFormatting sqref="B48:J48">
    <cfRule type="cellIs" priority="2" dxfId="6" operator="equal">
      <formula>0</formula>
    </cfRule>
  </conditionalFormatting>
  <conditionalFormatting sqref="B24:J24">
    <cfRule type="cellIs" priority="1" dxfId="6" operator="equal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81"/>
  <sheetViews>
    <sheetView zoomScale="85" zoomScaleNormal="85" workbookViewId="0" topLeftCell="A1">
      <selection activeCell="T218" sqref="T218"/>
    </sheetView>
  </sheetViews>
  <sheetFormatPr defaultColWidth="9.00390625" defaultRowHeight="12.75"/>
  <cols>
    <col min="1" max="1" width="14.00390625" style="227" customWidth="1"/>
    <col min="2" max="9" width="9.25390625" style="227" customWidth="1"/>
    <col min="10" max="10" width="9.25390625" style="372" customWidth="1"/>
    <col min="11" max="23" width="9.25390625" style="227" customWidth="1"/>
    <col min="24" max="99" width="9.25390625" style="68" customWidth="1"/>
    <col min="100" max="16384" width="9.125" style="68" customWidth="1"/>
  </cols>
  <sheetData>
    <row r="1" spans="1:40" s="74" customFormat="1" ht="15.75">
      <c r="A1" s="368" t="s">
        <v>58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222"/>
      <c r="O1" s="222"/>
      <c r="P1" s="222"/>
      <c r="Q1" s="222"/>
      <c r="R1" s="222"/>
      <c r="S1" s="222"/>
      <c r="T1" s="222"/>
      <c r="U1" s="222"/>
      <c r="V1" s="222"/>
      <c r="W1" s="222"/>
      <c r="AM1" s="75"/>
      <c r="AN1" s="75"/>
    </row>
    <row r="2" spans="1:39" ht="34.5" thickBot="1">
      <c r="A2" s="370" t="s">
        <v>71</v>
      </c>
      <c r="B2" s="223" t="s">
        <v>25</v>
      </c>
      <c r="C2" s="223" t="s">
        <v>1</v>
      </c>
      <c r="D2" s="224" t="s">
        <v>80</v>
      </c>
      <c r="E2" s="223" t="s">
        <v>29</v>
      </c>
      <c r="F2" s="223" t="s">
        <v>62</v>
      </c>
      <c r="G2" s="223" t="s">
        <v>2</v>
      </c>
      <c r="H2" s="225" t="s">
        <v>0</v>
      </c>
      <c r="I2" s="223" t="s">
        <v>23</v>
      </c>
      <c r="J2" s="224" t="s">
        <v>37</v>
      </c>
      <c r="K2" s="226" t="s">
        <v>3</v>
      </c>
      <c r="N2" s="370" t="str">
        <f>A2</f>
        <v>Studijní pobyty Erasmus</v>
      </c>
      <c r="O2" s="225" t="str">
        <f>K2</f>
        <v>UJEP</v>
      </c>
      <c r="U2" s="94" t="s">
        <v>71</v>
      </c>
      <c r="AL2" s="69"/>
      <c r="AM2" s="69"/>
    </row>
    <row r="3" spans="1:40" ht="12" thickTop="1">
      <c r="A3" s="228" t="s">
        <v>39</v>
      </c>
      <c r="B3" s="229"/>
      <c r="C3" s="229"/>
      <c r="D3" s="230"/>
      <c r="E3" s="229"/>
      <c r="F3" s="229"/>
      <c r="G3" s="229"/>
      <c r="H3" s="231">
        <v>7</v>
      </c>
      <c r="I3" s="229"/>
      <c r="J3" s="230"/>
      <c r="K3" s="161">
        <f aca="true" t="shared" si="0" ref="K3:K24">SUM(B3:J3)</f>
        <v>7</v>
      </c>
      <c r="N3" s="232" t="str">
        <f aca="true" t="shared" si="1" ref="N3:N18">A3</f>
        <v>01/02</v>
      </c>
      <c r="O3" s="233">
        <f aca="true" t="shared" si="2" ref="O3:O8">K3</f>
        <v>7</v>
      </c>
      <c r="AH3" s="70"/>
      <c r="AI3" s="70"/>
      <c r="AJ3" s="70"/>
      <c r="AK3" s="70"/>
      <c r="AL3" s="69"/>
      <c r="AM3" s="69"/>
      <c r="AN3" s="70"/>
    </row>
    <row r="4" spans="1:40" ht="11.25">
      <c r="A4" s="234" t="s">
        <v>40</v>
      </c>
      <c r="B4" s="235"/>
      <c r="C4" s="235"/>
      <c r="D4" s="236"/>
      <c r="E4" s="235">
        <v>2</v>
      </c>
      <c r="F4" s="235"/>
      <c r="G4" s="235"/>
      <c r="H4" s="237">
        <v>5</v>
      </c>
      <c r="I4" s="235"/>
      <c r="J4" s="236"/>
      <c r="K4" s="183">
        <f t="shared" si="0"/>
        <v>7</v>
      </c>
      <c r="N4" s="238" t="str">
        <f t="shared" si="1"/>
        <v>02/03</v>
      </c>
      <c r="O4" s="239">
        <f t="shared" si="2"/>
        <v>7</v>
      </c>
      <c r="AG4" s="70"/>
      <c r="AH4" s="70"/>
      <c r="AI4" s="70"/>
      <c r="AJ4" s="70"/>
      <c r="AK4" s="70"/>
      <c r="AL4" s="69"/>
      <c r="AM4" s="69"/>
      <c r="AN4" s="70"/>
    </row>
    <row r="5" spans="1:42" ht="11.25">
      <c r="A5" s="234" t="s">
        <v>41</v>
      </c>
      <c r="B5" s="235"/>
      <c r="C5" s="235"/>
      <c r="D5" s="236"/>
      <c r="E5" s="235">
        <v>2</v>
      </c>
      <c r="F5" s="235"/>
      <c r="G5" s="235"/>
      <c r="H5" s="237">
        <v>3</v>
      </c>
      <c r="I5" s="235"/>
      <c r="J5" s="236"/>
      <c r="K5" s="183">
        <f t="shared" si="0"/>
        <v>5</v>
      </c>
      <c r="N5" s="238" t="str">
        <f t="shared" si="1"/>
        <v>03/04</v>
      </c>
      <c r="O5" s="239">
        <f t="shared" si="2"/>
        <v>5</v>
      </c>
      <c r="AG5" s="70"/>
      <c r="AH5" s="70"/>
      <c r="AI5" s="70"/>
      <c r="AJ5" s="70"/>
      <c r="AK5" s="70"/>
      <c r="AL5" s="69"/>
      <c r="AM5" s="69"/>
      <c r="AN5" s="70"/>
      <c r="AP5" s="71"/>
    </row>
    <row r="6" spans="1:40" s="71" customFormat="1" ht="11.25">
      <c r="A6" s="240" t="s">
        <v>42</v>
      </c>
      <c r="B6" s="241"/>
      <c r="C6" s="241">
        <v>2</v>
      </c>
      <c r="D6" s="242">
        <v>2</v>
      </c>
      <c r="E6" s="241">
        <v>3</v>
      </c>
      <c r="F6" s="241"/>
      <c r="G6" s="241"/>
      <c r="H6" s="243">
        <v>11</v>
      </c>
      <c r="I6" s="241"/>
      <c r="J6" s="242"/>
      <c r="K6" s="162">
        <f t="shared" si="0"/>
        <v>18</v>
      </c>
      <c r="L6" s="244"/>
      <c r="M6" s="244"/>
      <c r="N6" s="245" t="str">
        <f t="shared" si="1"/>
        <v>04/05</v>
      </c>
      <c r="O6" s="246">
        <f t="shared" si="2"/>
        <v>18</v>
      </c>
      <c r="P6" s="244"/>
      <c r="Q6" s="244"/>
      <c r="R6" s="244"/>
      <c r="S6" s="244"/>
      <c r="T6" s="244"/>
      <c r="U6" s="244"/>
      <c r="V6" s="244"/>
      <c r="W6" s="244"/>
      <c r="AG6" s="72"/>
      <c r="AH6" s="72"/>
      <c r="AI6" s="72"/>
      <c r="AJ6" s="72"/>
      <c r="AK6" s="72"/>
      <c r="AL6" s="69"/>
      <c r="AM6" s="69"/>
      <c r="AN6" s="72"/>
    </row>
    <row r="7" spans="1:40" s="71" customFormat="1" ht="11.25">
      <c r="A7" s="240" t="s">
        <v>43</v>
      </c>
      <c r="B7" s="241">
        <v>6</v>
      </c>
      <c r="C7" s="241">
        <v>10</v>
      </c>
      <c r="D7" s="241"/>
      <c r="E7" s="241">
        <v>7</v>
      </c>
      <c r="F7" s="241">
        <v>4</v>
      </c>
      <c r="G7" s="241">
        <v>1</v>
      </c>
      <c r="H7" s="243">
        <v>5</v>
      </c>
      <c r="I7" s="241">
        <v>5</v>
      </c>
      <c r="J7" s="242"/>
      <c r="K7" s="162">
        <f t="shared" si="0"/>
        <v>38</v>
      </c>
      <c r="L7" s="244"/>
      <c r="M7" s="244"/>
      <c r="N7" s="245" t="str">
        <f t="shared" si="1"/>
        <v>05/06</v>
      </c>
      <c r="O7" s="246">
        <f t="shared" si="2"/>
        <v>38</v>
      </c>
      <c r="P7" s="244"/>
      <c r="Q7" s="244"/>
      <c r="R7" s="244"/>
      <c r="S7" s="244"/>
      <c r="T7" s="244"/>
      <c r="U7" s="244"/>
      <c r="V7" s="244"/>
      <c r="W7" s="244"/>
      <c r="AG7" s="69"/>
      <c r="AH7" s="69"/>
      <c r="AI7" s="69"/>
      <c r="AJ7" s="69"/>
      <c r="AK7" s="69"/>
      <c r="AL7" s="69"/>
      <c r="AM7" s="69"/>
      <c r="AN7" s="69"/>
    </row>
    <row r="8" spans="1:40" s="71" customFormat="1" ht="11.25">
      <c r="A8" s="240" t="s">
        <v>45</v>
      </c>
      <c r="B8" s="241">
        <v>6</v>
      </c>
      <c r="C8" s="241">
        <v>3</v>
      </c>
      <c r="D8" s="241">
        <v>3</v>
      </c>
      <c r="E8" s="241">
        <v>13</v>
      </c>
      <c r="F8" s="241">
        <v>1</v>
      </c>
      <c r="G8" s="241">
        <v>4</v>
      </c>
      <c r="H8" s="243">
        <v>9</v>
      </c>
      <c r="I8" s="241">
        <v>4</v>
      </c>
      <c r="J8" s="242"/>
      <c r="K8" s="162">
        <f t="shared" si="0"/>
        <v>43</v>
      </c>
      <c r="L8" s="244"/>
      <c r="M8" s="244"/>
      <c r="N8" s="245" t="str">
        <f t="shared" si="1"/>
        <v>06/07</v>
      </c>
      <c r="O8" s="246">
        <f t="shared" si="2"/>
        <v>43</v>
      </c>
      <c r="P8" s="244"/>
      <c r="Q8" s="244"/>
      <c r="R8" s="244"/>
      <c r="S8" s="244"/>
      <c r="T8" s="244"/>
      <c r="U8" s="244"/>
      <c r="V8" s="244"/>
      <c r="W8" s="244"/>
      <c r="AG8" s="69"/>
      <c r="AH8" s="69"/>
      <c r="AI8" s="69"/>
      <c r="AJ8" s="69"/>
      <c r="AK8" s="69"/>
      <c r="AL8" s="69"/>
      <c r="AM8" s="69"/>
      <c r="AN8" s="69"/>
    </row>
    <row r="9" spans="1:42" s="71" customFormat="1" ht="11.25">
      <c r="A9" s="240" t="s">
        <v>44</v>
      </c>
      <c r="B9" s="241">
        <v>14</v>
      </c>
      <c r="C9" s="241">
        <v>5</v>
      </c>
      <c r="D9" s="241">
        <v>4</v>
      </c>
      <c r="E9" s="241">
        <v>9</v>
      </c>
      <c r="F9" s="241">
        <v>1</v>
      </c>
      <c r="G9" s="241">
        <v>2</v>
      </c>
      <c r="H9" s="243">
        <v>15</v>
      </c>
      <c r="I9" s="241">
        <v>7</v>
      </c>
      <c r="J9" s="242"/>
      <c r="K9" s="162">
        <f t="shared" si="0"/>
        <v>57</v>
      </c>
      <c r="L9" s="244"/>
      <c r="M9" s="244"/>
      <c r="N9" s="245" t="str">
        <f t="shared" si="1"/>
        <v>07/08</v>
      </c>
      <c r="O9" s="246">
        <f aca="true" t="shared" si="3" ref="O9:O14">K9</f>
        <v>57</v>
      </c>
      <c r="P9" s="244"/>
      <c r="Q9" s="244"/>
      <c r="R9" s="244"/>
      <c r="S9" s="244"/>
      <c r="T9" s="244"/>
      <c r="U9" s="244"/>
      <c r="V9" s="244"/>
      <c r="W9" s="244"/>
      <c r="AI9" s="72"/>
      <c r="AJ9" s="72"/>
      <c r="AK9" s="72"/>
      <c r="AL9" s="72"/>
      <c r="AM9" s="72"/>
      <c r="AN9" s="72"/>
      <c r="AP9" s="68"/>
    </row>
    <row r="10" spans="1:15" ht="11.25">
      <c r="A10" s="240" t="s">
        <v>46</v>
      </c>
      <c r="B10" s="241">
        <v>11</v>
      </c>
      <c r="C10" s="241">
        <v>4</v>
      </c>
      <c r="D10" s="241">
        <v>7</v>
      </c>
      <c r="E10" s="241">
        <v>9</v>
      </c>
      <c r="F10" s="241">
        <v>1</v>
      </c>
      <c r="G10" s="241">
        <v>6</v>
      </c>
      <c r="H10" s="243">
        <v>17</v>
      </c>
      <c r="I10" s="241">
        <v>10</v>
      </c>
      <c r="J10" s="242"/>
      <c r="K10" s="162">
        <f t="shared" si="0"/>
        <v>65</v>
      </c>
      <c r="L10" s="244"/>
      <c r="M10" s="244"/>
      <c r="N10" s="245" t="str">
        <f t="shared" si="1"/>
        <v>08/09</v>
      </c>
      <c r="O10" s="246">
        <f t="shared" si="3"/>
        <v>65</v>
      </c>
    </row>
    <row r="11" spans="1:15" ht="11.25">
      <c r="A11" s="240" t="s">
        <v>48</v>
      </c>
      <c r="B11" s="241">
        <v>14</v>
      </c>
      <c r="C11" s="241">
        <v>7</v>
      </c>
      <c r="D11" s="241">
        <v>1</v>
      </c>
      <c r="E11" s="241">
        <v>15</v>
      </c>
      <c r="F11" s="241"/>
      <c r="G11" s="241">
        <v>16</v>
      </c>
      <c r="H11" s="243">
        <v>20</v>
      </c>
      <c r="I11" s="241">
        <v>6</v>
      </c>
      <c r="J11" s="242"/>
      <c r="K11" s="162">
        <f t="shared" si="0"/>
        <v>79</v>
      </c>
      <c r="L11" s="244"/>
      <c r="M11" s="244"/>
      <c r="N11" s="245" t="str">
        <f t="shared" si="1"/>
        <v>09/10</v>
      </c>
      <c r="O11" s="246">
        <f t="shared" si="3"/>
        <v>79</v>
      </c>
    </row>
    <row r="12" spans="1:15" ht="11.25">
      <c r="A12" s="247" t="s">
        <v>51</v>
      </c>
      <c r="B12" s="241">
        <v>11</v>
      </c>
      <c r="C12" s="241">
        <v>15</v>
      </c>
      <c r="D12" s="241">
        <v>1</v>
      </c>
      <c r="E12" s="241">
        <v>10</v>
      </c>
      <c r="F12" s="241">
        <v>1</v>
      </c>
      <c r="G12" s="241">
        <v>30</v>
      </c>
      <c r="H12" s="243">
        <v>33</v>
      </c>
      <c r="I12" s="241">
        <v>7</v>
      </c>
      <c r="J12" s="242"/>
      <c r="K12" s="162">
        <f t="shared" si="0"/>
        <v>108</v>
      </c>
      <c r="L12" s="244"/>
      <c r="M12" s="244"/>
      <c r="N12" s="248" t="str">
        <f t="shared" si="1"/>
        <v>10/11</v>
      </c>
      <c r="O12" s="246">
        <f t="shared" si="3"/>
        <v>108</v>
      </c>
    </row>
    <row r="13" spans="1:15" ht="11.25">
      <c r="A13" s="247" t="s">
        <v>56</v>
      </c>
      <c r="B13" s="241"/>
      <c r="C13" s="241">
        <v>19</v>
      </c>
      <c r="D13" s="241">
        <v>5</v>
      </c>
      <c r="E13" s="241">
        <v>20</v>
      </c>
      <c r="F13" s="241">
        <v>2</v>
      </c>
      <c r="G13" s="241">
        <v>24</v>
      </c>
      <c r="H13" s="243">
        <v>20</v>
      </c>
      <c r="I13" s="241">
        <v>6</v>
      </c>
      <c r="J13" s="242"/>
      <c r="K13" s="162">
        <f t="shared" si="0"/>
        <v>96</v>
      </c>
      <c r="L13" s="244"/>
      <c r="M13" s="244"/>
      <c r="N13" s="248" t="str">
        <f t="shared" si="1"/>
        <v>11/12</v>
      </c>
      <c r="O13" s="246">
        <f t="shared" si="3"/>
        <v>96</v>
      </c>
    </row>
    <row r="14" spans="1:15" ht="11.25">
      <c r="A14" s="247" t="s">
        <v>61</v>
      </c>
      <c r="B14" s="241">
        <v>4</v>
      </c>
      <c r="C14" s="241">
        <v>19</v>
      </c>
      <c r="D14" s="241">
        <v>4</v>
      </c>
      <c r="E14" s="241">
        <v>14</v>
      </c>
      <c r="F14" s="241"/>
      <c r="G14" s="241">
        <v>25</v>
      </c>
      <c r="H14" s="243">
        <v>17</v>
      </c>
      <c r="I14" s="241">
        <v>6</v>
      </c>
      <c r="J14" s="242"/>
      <c r="K14" s="162">
        <f t="shared" si="0"/>
        <v>89</v>
      </c>
      <c r="L14" s="244"/>
      <c r="M14" s="244"/>
      <c r="N14" s="248" t="str">
        <f t="shared" si="1"/>
        <v>12/13</v>
      </c>
      <c r="O14" s="246">
        <f t="shared" si="3"/>
        <v>89</v>
      </c>
    </row>
    <row r="15" spans="1:15" ht="11.25">
      <c r="A15" s="247" t="s">
        <v>65</v>
      </c>
      <c r="B15" s="241">
        <v>5</v>
      </c>
      <c r="C15" s="241">
        <v>31</v>
      </c>
      <c r="D15" s="241">
        <v>5</v>
      </c>
      <c r="E15" s="241">
        <v>17</v>
      </c>
      <c r="F15" s="241">
        <v>4</v>
      </c>
      <c r="G15" s="241">
        <v>30</v>
      </c>
      <c r="H15" s="243">
        <v>21</v>
      </c>
      <c r="I15" s="241">
        <v>1</v>
      </c>
      <c r="J15" s="242"/>
      <c r="K15" s="162">
        <f t="shared" si="0"/>
        <v>114</v>
      </c>
      <c r="L15" s="244"/>
      <c r="M15" s="244"/>
      <c r="N15" s="248" t="str">
        <f t="shared" si="1"/>
        <v>13/14</v>
      </c>
      <c r="O15" s="246">
        <f aca="true" t="shared" si="4" ref="O15:O18">K15</f>
        <v>114</v>
      </c>
    </row>
    <row r="16" spans="1:15" ht="11.25">
      <c r="A16" s="247" t="s">
        <v>68</v>
      </c>
      <c r="B16" s="241">
        <v>4</v>
      </c>
      <c r="C16" s="241">
        <v>24</v>
      </c>
      <c r="D16" s="241">
        <v>15</v>
      </c>
      <c r="E16" s="241">
        <v>15</v>
      </c>
      <c r="F16" s="241">
        <v>5</v>
      </c>
      <c r="G16" s="241">
        <v>22</v>
      </c>
      <c r="H16" s="243">
        <v>28</v>
      </c>
      <c r="I16" s="241">
        <v>3</v>
      </c>
      <c r="J16" s="242"/>
      <c r="K16" s="162">
        <f t="shared" si="0"/>
        <v>116</v>
      </c>
      <c r="L16" s="244"/>
      <c r="M16" s="244"/>
      <c r="N16" s="248" t="str">
        <f t="shared" si="1"/>
        <v>14/15</v>
      </c>
      <c r="O16" s="246">
        <f t="shared" si="4"/>
        <v>116</v>
      </c>
    </row>
    <row r="17" spans="1:15" ht="11.25">
      <c r="A17" s="247" t="s">
        <v>69</v>
      </c>
      <c r="B17" s="241">
        <v>11</v>
      </c>
      <c r="C17" s="241">
        <v>30</v>
      </c>
      <c r="D17" s="241">
        <v>21</v>
      </c>
      <c r="E17" s="241">
        <v>18</v>
      </c>
      <c r="F17" s="241"/>
      <c r="G17" s="241">
        <v>23</v>
      </c>
      <c r="H17" s="243">
        <v>27</v>
      </c>
      <c r="I17" s="241">
        <v>6</v>
      </c>
      <c r="J17" s="242"/>
      <c r="K17" s="162">
        <f t="shared" si="0"/>
        <v>136</v>
      </c>
      <c r="L17" s="244"/>
      <c r="M17" s="244"/>
      <c r="N17" s="248" t="str">
        <f t="shared" si="1"/>
        <v>15/16</v>
      </c>
      <c r="O17" s="246">
        <f t="shared" si="4"/>
        <v>136</v>
      </c>
    </row>
    <row r="18" spans="1:15" ht="11.25">
      <c r="A18" s="247" t="s">
        <v>78</v>
      </c>
      <c r="B18" s="241">
        <v>10</v>
      </c>
      <c r="C18" s="241">
        <v>25</v>
      </c>
      <c r="D18" s="241">
        <v>9</v>
      </c>
      <c r="E18" s="241">
        <v>17</v>
      </c>
      <c r="F18" s="241">
        <v>12</v>
      </c>
      <c r="G18" s="241">
        <v>30</v>
      </c>
      <c r="H18" s="243">
        <v>29</v>
      </c>
      <c r="I18" s="241">
        <v>4</v>
      </c>
      <c r="J18" s="242"/>
      <c r="K18" s="162">
        <f t="shared" si="0"/>
        <v>136</v>
      </c>
      <c r="L18" s="244"/>
      <c r="M18" s="244"/>
      <c r="N18" s="248" t="str">
        <f t="shared" si="1"/>
        <v>16/17</v>
      </c>
      <c r="O18" s="246">
        <f t="shared" si="4"/>
        <v>136</v>
      </c>
    </row>
    <row r="19" spans="1:15" ht="11.25">
      <c r="A19" s="247" t="s">
        <v>79</v>
      </c>
      <c r="B19" s="241">
        <v>8</v>
      </c>
      <c r="C19" s="241">
        <v>28</v>
      </c>
      <c r="D19" s="241">
        <v>10</v>
      </c>
      <c r="E19" s="241">
        <v>39</v>
      </c>
      <c r="F19" s="241">
        <v>5</v>
      </c>
      <c r="G19" s="241">
        <v>19</v>
      </c>
      <c r="H19" s="243">
        <v>31</v>
      </c>
      <c r="I19" s="241">
        <v>7</v>
      </c>
      <c r="J19" s="242"/>
      <c r="K19" s="162">
        <f t="shared" si="0"/>
        <v>147</v>
      </c>
      <c r="L19" s="244"/>
      <c r="M19" s="244"/>
      <c r="N19" s="248" t="str">
        <f aca="true" t="shared" si="5" ref="N19:N24">A19</f>
        <v>17/18</v>
      </c>
      <c r="O19" s="246">
        <f aca="true" t="shared" si="6" ref="O19:O24">K19</f>
        <v>147</v>
      </c>
    </row>
    <row r="20" spans="1:15" ht="11.25">
      <c r="A20" s="247" t="s">
        <v>81</v>
      </c>
      <c r="B20" s="241">
        <v>8</v>
      </c>
      <c r="C20" s="241">
        <v>20</v>
      </c>
      <c r="D20" s="241">
        <v>12</v>
      </c>
      <c r="E20" s="241">
        <v>11</v>
      </c>
      <c r="F20" s="241">
        <v>2</v>
      </c>
      <c r="G20" s="241">
        <v>19</v>
      </c>
      <c r="H20" s="243">
        <v>28</v>
      </c>
      <c r="I20" s="241">
        <v>8</v>
      </c>
      <c r="J20" s="242"/>
      <c r="K20" s="162">
        <f t="shared" si="0"/>
        <v>108</v>
      </c>
      <c r="L20" s="244"/>
      <c r="M20" s="244"/>
      <c r="N20" s="248" t="str">
        <f t="shared" si="5"/>
        <v>18/19</v>
      </c>
      <c r="O20" s="246">
        <f t="shared" si="6"/>
        <v>108</v>
      </c>
    </row>
    <row r="21" spans="1:15" ht="11.25">
      <c r="A21" s="247" t="s">
        <v>83</v>
      </c>
      <c r="B21" s="241">
        <v>8</v>
      </c>
      <c r="C21" s="241">
        <v>17</v>
      </c>
      <c r="D21" s="241">
        <v>4</v>
      </c>
      <c r="E21" s="241">
        <v>23</v>
      </c>
      <c r="F21" s="241"/>
      <c r="G21" s="241">
        <v>7</v>
      </c>
      <c r="H21" s="243">
        <v>29</v>
      </c>
      <c r="I21" s="241"/>
      <c r="J21" s="242"/>
      <c r="K21" s="162">
        <f t="shared" si="0"/>
        <v>88</v>
      </c>
      <c r="L21" s="244"/>
      <c r="M21" s="244"/>
      <c r="N21" s="248" t="str">
        <f t="shared" si="5"/>
        <v>19/20</v>
      </c>
      <c r="O21" s="246">
        <f t="shared" si="6"/>
        <v>88</v>
      </c>
    </row>
    <row r="22" spans="1:15" ht="11.25">
      <c r="A22" s="247" t="s">
        <v>87</v>
      </c>
      <c r="B22" s="241">
        <v>1</v>
      </c>
      <c r="C22" s="241">
        <v>10</v>
      </c>
      <c r="D22" s="241">
        <v>10</v>
      </c>
      <c r="E22" s="241">
        <v>7</v>
      </c>
      <c r="F22" s="241"/>
      <c r="G22" s="241">
        <v>8</v>
      </c>
      <c r="H22" s="243">
        <v>17</v>
      </c>
      <c r="I22" s="241">
        <v>2</v>
      </c>
      <c r="J22" s="242"/>
      <c r="K22" s="162">
        <f t="shared" si="0"/>
        <v>55</v>
      </c>
      <c r="L22" s="244"/>
      <c r="M22" s="244"/>
      <c r="N22" s="248" t="str">
        <f t="shared" si="5"/>
        <v>20/21</v>
      </c>
      <c r="O22" s="246">
        <f t="shared" si="6"/>
        <v>55</v>
      </c>
    </row>
    <row r="23" spans="1:15" ht="11.25">
      <c r="A23" s="247" t="s">
        <v>88</v>
      </c>
      <c r="B23" s="241">
        <v>4</v>
      </c>
      <c r="C23" s="241">
        <v>12</v>
      </c>
      <c r="D23" s="241">
        <v>7</v>
      </c>
      <c r="E23" s="241">
        <v>5</v>
      </c>
      <c r="F23" s="241"/>
      <c r="G23" s="241">
        <v>13</v>
      </c>
      <c r="H23" s="243">
        <v>24</v>
      </c>
      <c r="I23" s="241">
        <v>4</v>
      </c>
      <c r="J23" s="242"/>
      <c r="K23" s="162">
        <f t="shared" si="0"/>
        <v>69</v>
      </c>
      <c r="L23" s="244"/>
      <c r="M23" s="244"/>
      <c r="N23" s="248" t="str">
        <f t="shared" si="5"/>
        <v>21/22</v>
      </c>
      <c r="O23" s="246">
        <f t="shared" si="6"/>
        <v>69</v>
      </c>
    </row>
    <row r="24" spans="1:15" ht="11.25">
      <c r="A24" s="249" t="s">
        <v>89</v>
      </c>
      <c r="B24" s="258">
        <v>4</v>
      </c>
      <c r="C24" s="258">
        <v>18</v>
      </c>
      <c r="D24" s="258">
        <v>1</v>
      </c>
      <c r="E24" s="258">
        <v>10</v>
      </c>
      <c r="F24" s="258">
        <v>1</v>
      </c>
      <c r="G24" s="258">
        <v>9</v>
      </c>
      <c r="H24" s="259">
        <v>30</v>
      </c>
      <c r="I24" s="258">
        <v>10</v>
      </c>
      <c r="J24" s="260"/>
      <c r="K24" s="289">
        <f t="shared" si="0"/>
        <v>83</v>
      </c>
      <c r="L24" s="244"/>
      <c r="M24" s="244"/>
      <c r="N24" s="250" t="str">
        <f t="shared" si="5"/>
        <v>22/23</v>
      </c>
      <c r="O24" s="251">
        <f t="shared" si="6"/>
        <v>83</v>
      </c>
    </row>
    <row r="25" spans="1:15" ht="11.25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4"/>
      <c r="N25" s="254"/>
      <c r="O25" s="254"/>
    </row>
    <row r="26" spans="1:21" ht="34.5" thickBot="1">
      <c r="A26" s="370" t="s">
        <v>72</v>
      </c>
      <c r="B26" s="223" t="s">
        <v>25</v>
      </c>
      <c r="C26" s="223" t="s">
        <v>1</v>
      </c>
      <c r="D26" s="224" t="s">
        <v>80</v>
      </c>
      <c r="E26" s="223" t="s">
        <v>29</v>
      </c>
      <c r="F26" s="223" t="s">
        <v>62</v>
      </c>
      <c r="G26" s="223" t="s">
        <v>2</v>
      </c>
      <c r="H26" s="225" t="s">
        <v>0</v>
      </c>
      <c r="I26" s="223" t="s">
        <v>23</v>
      </c>
      <c r="J26" s="224" t="s">
        <v>37</v>
      </c>
      <c r="K26" s="226" t="s">
        <v>3</v>
      </c>
      <c r="N26" s="370" t="str">
        <f>A26</f>
        <v>Praktické stáže Erasmus</v>
      </c>
      <c r="O26" s="225" t="str">
        <f>K26</f>
        <v>UJEP</v>
      </c>
      <c r="U26" s="94" t="s">
        <v>72</v>
      </c>
    </row>
    <row r="27" spans="1:15" ht="12" thickTop="1">
      <c r="A27" s="228" t="s">
        <v>39</v>
      </c>
      <c r="B27" s="229"/>
      <c r="C27" s="229"/>
      <c r="D27" s="230"/>
      <c r="E27" s="229"/>
      <c r="F27" s="229"/>
      <c r="G27" s="229"/>
      <c r="H27" s="231"/>
      <c r="I27" s="229"/>
      <c r="J27" s="230"/>
      <c r="K27" s="161">
        <f aca="true" t="shared" si="7" ref="K27:K48">SUM(B27:J27)</f>
        <v>0</v>
      </c>
      <c r="N27" s="232" t="str">
        <f aca="true" t="shared" si="8" ref="N27:N42">A27</f>
        <v>01/02</v>
      </c>
      <c r="O27" s="233">
        <f aca="true" t="shared" si="9" ref="O27:O32">K27</f>
        <v>0</v>
      </c>
    </row>
    <row r="28" spans="1:15" ht="11.25">
      <c r="A28" s="234" t="s">
        <v>40</v>
      </c>
      <c r="B28" s="235"/>
      <c r="C28" s="235"/>
      <c r="D28" s="236"/>
      <c r="E28" s="235"/>
      <c r="F28" s="235"/>
      <c r="G28" s="235"/>
      <c r="H28" s="237"/>
      <c r="I28" s="235"/>
      <c r="J28" s="236"/>
      <c r="K28" s="183">
        <f t="shared" si="7"/>
        <v>0</v>
      </c>
      <c r="N28" s="238" t="str">
        <f t="shared" si="8"/>
        <v>02/03</v>
      </c>
      <c r="O28" s="239">
        <f t="shared" si="9"/>
        <v>0</v>
      </c>
    </row>
    <row r="29" spans="1:15" ht="11.25">
      <c r="A29" s="234" t="s">
        <v>41</v>
      </c>
      <c r="B29" s="235"/>
      <c r="C29" s="235"/>
      <c r="D29" s="236"/>
      <c r="E29" s="235"/>
      <c r="F29" s="235"/>
      <c r="G29" s="235"/>
      <c r="H29" s="237"/>
      <c r="I29" s="235"/>
      <c r="J29" s="236"/>
      <c r="K29" s="183">
        <f t="shared" si="7"/>
        <v>0</v>
      </c>
      <c r="N29" s="238" t="str">
        <f t="shared" si="8"/>
        <v>03/04</v>
      </c>
      <c r="O29" s="239">
        <f t="shared" si="9"/>
        <v>0</v>
      </c>
    </row>
    <row r="30" spans="1:15" ht="11.25">
      <c r="A30" s="240" t="s">
        <v>42</v>
      </c>
      <c r="B30" s="241"/>
      <c r="C30" s="241"/>
      <c r="D30" s="242"/>
      <c r="E30" s="241"/>
      <c r="F30" s="241"/>
      <c r="G30" s="241"/>
      <c r="H30" s="243"/>
      <c r="I30" s="241"/>
      <c r="J30" s="242"/>
      <c r="K30" s="162">
        <f t="shared" si="7"/>
        <v>0</v>
      </c>
      <c r="L30" s="244"/>
      <c r="M30" s="244"/>
      <c r="N30" s="238" t="str">
        <f t="shared" si="8"/>
        <v>04/05</v>
      </c>
      <c r="O30" s="246">
        <f t="shared" si="9"/>
        <v>0</v>
      </c>
    </row>
    <row r="31" spans="1:15" ht="11.25">
      <c r="A31" s="240" t="s">
        <v>43</v>
      </c>
      <c r="B31" s="241"/>
      <c r="C31" s="241"/>
      <c r="D31" s="241"/>
      <c r="E31" s="241"/>
      <c r="F31" s="241"/>
      <c r="G31" s="241"/>
      <c r="H31" s="243"/>
      <c r="I31" s="241"/>
      <c r="J31" s="242"/>
      <c r="K31" s="162">
        <f t="shared" si="7"/>
        <v>0</v>
      </c>
      <c r="L31" s="244"/>
      <c r="M31" s="244"/>
      <c r="N31" s="238" t="str">
        <f t="shared" si="8"/>
        <v>05/06</v>
      </c>
      <c r="O31" s="246">
        <f t="shared" si="9"/>
        <v>0</v>
      </c>
    </row>
    <row r="32" spans="1:15" ht="11.25">
      <c r="A32" s="240" t="s">
        <v>45</v>
      </c>
      <c r="B32" s="241"/>
      <c r="C32" s="241"/>
      <c r="D32" s="241"/>
      <c r="E32" s="241"/>
      <c r="F32" s="241"/>
      <c r="G32" s="241"/>
      <c r="H32" s="243"/>
      <c r="I32" s="241"/>
      <c r="J32" s="242"/>
      <c r="K32" s="162">
        <f t="shared" si="7"/>
        <v>0</v>
      </c>
      <c r="L32" s="244"/>
      <c r="M32" s="244"/>
      <c r="N32" s="238" t="str">
        <f t="shared" si="8"/>
        <v>06/07</v>
      </c>
      <c r="O32" s="246">
        <f t="shared" si="9"/>
        <v>0</v>
      </c>
    </row>
    <row r="33" spans="1:15" ht="11.25">
      <c r="A33" s="240" t="s">
        <v>44</v>
      </c>
      <c r="B33" s="241"/>
      <c r="C33" s="241"/>
      <c r="D33" s="241"/>
      <c r="E33" s="241"/>
      <c r="F33" s="241"/>
      <c r="G33" s="241"/>
      <c r="H33" s="243"/>
      <c r="I33" s="241"/>
      <c r="J33" s="242"/>
      <c r="K33" s="162">
        <f t="shared" si="7"/>
        <v>0</v>
      </c>
      <c r="L33" s="244"/>
      <c r="M33" s="244"/>
      <c r="N33" s="238" t="str">
        <f t="shared" si="8"/>
        <v>07/08</v>
      </c>
      <c r="O33" s="246">
        <f aca="true" t="shared" si="10" ref="O33:O39">K33</f>
        <v>0</v>
      </c>
    </row>
    <row r="34" spans="1:15" ht="11.25">
      <c r="A34" s="240" t="s">
        <v>46</v>
      </c>
      <c r="B34" s="241"/>
      <c r="C34" s="241"/>
      <c r="D34" s="241"/>
      <c r="E34" s="241"/>
      <c r="F34" s="241"/>
      <c r="G34" s="241"/>
      <c r="H34" s="243"/>
      <c r="I34" s="241"/>
      <c r="J34" s="242"/>
      <c r="K34" s="162">
        <f t="shared" si="7"/>
        <v>0</v>
      </c>
      <c r="L34" s="244"/>
      <c r="M34" s="244"/>
      <c r="N34" s="238" t="str">
        <f t="shared" si="8"/>
        <v>08/09</v>
      </c>
      <c r="O34" s="246">
        <f t="shared" si="10"/>
        <v>0</v>
      </c>
    </row>
    <row r="35" spans="1:15" ht="11.25">
      <c r="A35" s="240" t="s">
        <v>48</v>
      </c>
      <c r="B35" s="241"/>
      <c r="C35" s="241"/>
      <c r="D35" s="241"/>
      <c r="E35" s="241"/>
      <c r="F35" s="241"/>
      <c r="G35" s="241"/>
      <c r="H35" s="243"/>
      <c r="I35" s="241"/>
      <c r="J35" s="242"/>
      <c r="K35" s="162">
        <f t="shared" si="7"/>
        <v>0</v>
      </c>
      <c r="L35" s="244"/>
      <c r="M35" s="244"/>
      <c r="N35" s="238" t="str">
        <f t="shared" si="8"/>
        <v>09/10</v>
      </c>
      <c r="O35" s="246">
        <f t="shared" si="10"/>
        <v>0</v>
      </c>
    </row>
    <row r="36" spans="1:15" ht="11.25">
      <c r="A36" s="247" t="s">
        <v>51</v>
      </c>
      <c r="B36" s="241">
        <v>1</v>
      </c>
      <c r="C36" s="241"/>
      <c r="D36" s="241"/>
      <c r="E36" s="241"/>
      <c r="F36" s="241"/>
      <c r="G36" s="241"/>
      <c r="H36" s="243"/>
      <c r="I36" s="241"/>
      <c r="J36" s="242"/>
      <c r="K36" s="162">
        <f t="shared" si="7"/>
        <v>1</v>
      </c>
      <c r="L36" s="244"/>
      <c r="M36" s="244"/>
      <c r="N36" s="238" t="str">
        <f t="shared" si="8"/>
        <v>10/11</v>
      </c>
      <c r="O36" s="162">
        <f t="shared" si="10"/>
        <v>1</v>
      </c>
    </row>
    <row r="37" spans="1:15" ht="11.25">
      <c r="A37" s="247" t="s">
        <v>56</v>
      </c>
      <c r="B37" s="241">
        <v>1</v>
      </c>
      <c r="C37" s="241"/>
      <c r="D37" s="241"/>
      <c r="E37" s="241"/>
      <c r="F37" s="241"/>
      <c r="G37" s="241">
        <v>2</v>
      </c>
      <c r="H37" s="243"/>
      <c r="I37" s="241"/>
      <c r="J37" s="242"/>
      <c r="K37" s="162">
        <f t="shared" si="7"/>
        <v>3</v>
      </c>
      <c r="L37" s="244"/>
      <c r="M37" s="244"/>
      <c r="N37" s="238" t="str">
        <f t="shared" si="8"/>
        <v>11/12</v>
      </c>
      <c r="O37" s="162">
        <f t="shared" si="10"/>
        <v>3</v>
      </c>
    </row>
    <row r="38" spans="1:15" ht="11.25">
      <c r="A38" s="247" t="s">
        <v>61</v>
      </c>
      <c r="B38" s="241"/>
      <c r="C38" s="241"/>
      <c r="D38" s="241"/>
      <c r="E38" s="241"/>
      <c r="F38" s="241"/>
      <c r="G38" s="241"/>
      <c r="H38" s="243"/>
      <c r="I38" s="241"/>
      <c r="J38" s="242"/>
      <c r="K38" s="162">
        <f t="shared" si="7"/>
        <v>0</v>
      </c>
      <c r="L38" s="244"/>
      <c r="M38" s="244"/>
      <c r="N38" s="238" t="str">
        <f t="shared" si="8"/>
        <v>12/13</v>
      </c>
      <c r="O38" s="162">
        <f t="shared" si="10"/>
        <v>0</v>
      </c>
    </row>
    <row r="39" spans="1:15" ht="11.25">
      <c r="A39" s="247" t="s">
        <v>65</v>
      </c>
      <c r="B39" s="241"/>
      <c r="C39" s="241"/>
      <c r="D39" s="241"/>
      <c r="E39" s="241"/>
      <c r="F39" s="241"/>
      <c r="G39" s="241"/>
      <c r="H39" s="243">
        <v>1</v>
      </c>
      <c r="I39" s="241"/>
      <c r="J39" s="242"/>
      <c r="K39" s="162">
        <f t="shared" si="7"/>
        <v>1</v>
      </c>
      <c r="L39" s="244"/>
      <c r="M39" s="244"/>
      <c r="N39" s="238" t="str">
        <f t="shared" si="8"/>
        <v>13/14</v>
      </c>
      <c r="O39" s="162">
        <f t="shared" si="10"/>
        <v>1</v>
      </c>
    </row>
    <row r="40" spans="1:15" ht="11.25">
      <c r="A40" s="247" t="s">
        <v>68</v>
      </c>
      <c r="B40" s="241">
        <v>1</v>
      </c>
      <c r="C40" s="241"/>
      <c r="D40" s="241"/>
      <c r="E40" s="241"/>
      <c r="F40" s="241"/>
      <c r="G40" s="241"/>
      <c r="H40" s="243"/>
      <c r="I40" s="241"/>
      <c r="J40" s="242"/>
      <c r="K40" s="162">
        <f t="shared" si="7"/>
        <v>1</v>
      </c>
      <c r="L40" s="244"/>
      <c r="M40" s="244"/>
      <c r="N40" s="238" t="str">
        <f t="shared" si="8"/>
        <v>14/15</v>
      </c>
      <c r="O40" s="162">
        <f>K40</f>
        <v>1</v>
      </c>
    </row>
    <row r="41" spans="1:15" ht="11.25">
      <c r="A41" s="247" t="s">
        <v>69</v>
      </c>
      <c r="B41" s="241"/>
      <c r="C41" s="241"/>
      <c r="D41" s="241"/>
      <c r="E41" s="241"/>
      <c r="F41" s="241"/>
      <c r="G41" s="241"/>
      <c r="H41" s="243"/>
      <c r="I41" s="241"/>
      <c r="J41" s="242"/>
      <c r="K41" s="162">
        <f t="shared" si="7"/>
        <v>0</v>
      </c>
      <c r="L41" s="244"/>
      <c r="M41" s="244"/>
      <c r="N41" s="238" t="str">
        <f t="shared" si="8"/>
        <v>15/16</v>
      </c>
      <c r="O41" s="162">
        <f>K41</f>
        <v>0</v>
      </c>
    </row>
    <row r="42" spans="1:15" ht="11.25">
      <c r="A42" s="247" t="s">
        <v>78</v>
      </c>
      <c r="B42" s="241">
        <v>1</v>
      </c>
      <c r="C42" s="241">
        <v>1</v>
      </c>
      <c r="D42" s="241"/>
      <c r="E42" s="241"/>
      <c r="F42" s="241"/>
      <c r="G42" s="241">
        <v>1</v>
      </c>
      <c r="H42" s="243">
        <v>1</v>
      </c>
      <c r="I42" s="241">
        <v>2</v>
      </c>
      <c r="J42" s="242"/>
      <c r="K42" s="162">
        <f t="shared" si="7"/>
        <v>6</v>
      </c>
      <c r="L42" s="244"/>
      <c r="M42" s="244"/>
      <c r="N42" s="238" t="str">
        <f t="shared" si="8"/>
        <v>16/17</v>
      </c>
      <c r="O42" s="162">
        <f>K42</f>
        <v>6</v>
      </c>
    </row>
    <row r="43" spans="1:15" ht="11.25">
      <c r="A43" s="247" t="s">
        <v>79</v>
      </c>
      <c r="B43" s="241"/>
      <c r="C43" s="241"/>
      <c r="D43" s="241"/>
      <c r="E43" s="241"/>
      <c r="F43" s="241"/>
      <c r="G43" s="241"/>
      <c r="H43" s="243">
        <v>2</v>
      </c>
      <c r="I43" s="241">
        <v>4</v>
      </c>
      <c r="J43" s="242"/>
      <c r="K43" s="162">
        <f t="shared" si="7"/>
        <v>6</v>
      </c>
      <c r="L43" s="244"/>
      <c r="M43" s="244"/>
      <c r="N43" s="238" t="str">
        <f aca="true" t="shared" si="11" ref="N43:N47">A43</f>
        <v>17/18</v>
      </c>
      <c r="O43" s="162">
        <f aca="true" t="shared" si="12" ref="O43:O47">K43</f>
        <v>6</v>
      </c>
    </row>
    <row r="44" spans="1:15" ht="11.25">
      <c r="A44" s="247" t="s">
        <v>81</v>
      </c>
      <c r="B44" s="255"/>
      <c r="C44" s="255">
        <v>1</v>
      </c>
      <c r="D44" s="255"/>
      <c r="E44" s="255"/>
      <c r="F44" s="255"/>
      <c r="G44" s="255">
        <v>1</v>
      </c>
      <c r="H44" s="256"/>
      <c r="I44" s="255">
        <v>4</v>
      </c>
      <c r="J44" s="257"/>
      <c r="K44" s="162">
        <f t="shared" si="7"/>
        <v>6</v>
      </c>
      <c r="L44" s="244"/>
      <c r="M44" s="244"/>
      <c r="N44" s="238" t="str">
        <f t="shared" si="11"/>
        <v>18/19</v>
      </c>
      <c r="O44" s="162">
        <f t="shared" si="12"/>
        <v>6</v>
      </c>
    </row>
    <row r="45" spans="1:15" ht="11.25">
      <c r="A45" s="247" t="s">
        <v>83</v>
      </c>
      <c r="B45" s="255"/>
      <c r="C45" s="255"/>
      <c r="D45" s="255"/>
      <c r="E45" s="255"/>
      <c r="F45" s="255"/>
      <c r="G45" s="255">
        <v>1</v>
      </c>
      <c r="H45" s="256"/>
      <c r="I45" s="255">
        <v>1</v>
      </c>
      <c r="J45" s="257"/>
      <c r="K45" s="162">
        <f t="shared" si="7"/>
        <v>2</v>
      </c>
      <c r="L45" s="244"/>
      <c r="M45" s="244"/>
      <c r="N45" s="238" t="str">
        <f t="shared" si="11"/>
        <v>19/20</v>
      </c>
      <c r="O45" s="162">
        <f t="shared" si="12"/>
        <v>2</v>
      </c>
    </row>
    <row r="46" spans="1:15" ht="11.25">
      <c r="A46" s="247" t="s">
        <v>87</v>
      </c>
      <c r="B46" s="255">
        <v>1</v>
      </c>
      <c r="C46" s="255"/>
      <c r="D46" s="255"/>
      <c r="E46" s="255"/>
      <c r="F46" s="255"/>
      <c r="G46" s="255"/>
      <c r="H46" s="256"/>
      <c r="I46" s="255"/>
      <c r="J46" s="257"/>
      <c r="K46" s="162">
        <f t="shared" si="7"/>
        <v>1</v>
      </c>
      <c r="L46" s="244"/>
      <c r="M46" s="244"/>
      <c r="N46" s="238" t="str">
        <f t="shared" si="11"/>
        <v>20/21</v>
      </c>
      <c r="O46" s="162">
        <f t="shared" si="12"/>
        <v>1</v>
      </c>
    </row>
    <row r="47" spans="1:15" ht="11.25">
      <c r="A47" s="247" t="s">
        <v>88</v>
      </c>
      <c r="B47" s="255">
        <v>2</v>
      </c>
      <c r="C47" s="255"/>
      <c r="D47" s="255"/>
      <c r="E47" s="255"/>
      <c r="F47" s="255">
        <v>2</v>
      </c>
      <c r="G47" s="255">
        <v>1</v>
      </c>
      <c r="H47" s="256">
        <v>1</v>
      </c>
      <c r="I47" s="255"/>
      <c r="J47" s="257"/>
      <c r="K47" s="162">
        <f t="shared" si="7"/>
        <v>6</v>
      </c>
      <c r="L47" s="244"/>
      <c r="M47" s="244"/>
      <c r="N47" s="238" t="str">
        <f t="shared" si="11"/>
        <v>21/22</v>
      </c>
      <c r="O47" s="162">
        <f t="shared" si="12"/>
        <v>6</v>
      </c>
    </row>
    <row r="48" spans="1:15" ht="11.25">
      <c r="A48" s="249" t="s">
        <v>89</v>
      </c>
      <c r="B48" s="258"/>
      <c r="C48" s="258">
        <v>2</v>
      </c>
      <c r="D48" s="258"/>
      <c r="E48" s="258"/>
      <c r="F48" s="258"/>
      <c r="G48" s="258">
        <v>1</v>
      </c>
      <c r="H48" s="259"/>
      <c r="I48" s="258"/>
      <c r="J48" s="260"/>
      <c r="K48" s="289">
        <f t="shared" si="7"/>
        <v>3</v>
      </c>
      <c r="L48" s="244"/>
      <c r="M48" s="244"/>
      <c r="N48" s="250" t="str">
        <f aca="true" t="shared" si="13" ref="N48">A48</f>
        <v>22/23</v>
      </c>
      <c r="O48" s="251">
        <f aca="true" t="shared" si="14" ref="O48">K48</f>
        <v>3</v>
      </c>
    </row>
    <row r="49" spans="1:15" ht="11.25">
      <c r="A49" s="252"/>
      <c r="B49" s="253"/>
      <c r="C49" s="253"/>
      <c r="D49" s="253"/>
      <c r="E49" s="253"/>
      <c r="F49" s="253"/>
      <c r="G49" s="253"/>
      <c r="H49" s="253"/>
      <c r="I49" s="253"/>
      <c r="J49" s="253"/>
      <c r="K49" s="254"/>
      <c r="N49" s="254"/>
      <c r="O49" s="254"/>
    </row>
    <row r="50" spans="1:21" ht="23.25" thickBot="1">
      <c r="A50" s="370" t="s">
        <v>36</v>
      </c>
      <c r="B50" s="223" t="s">
        <v>25</v>
      </c>
      <c r="C50" s="223" t="s">
        <v>1</v>
      </c>
      <c r="D50" s="224" t="s">
        <v>80</v>
      </c>
      <c r="E50" s="223" t="s">
        <v>29</v>
      </c>
      <c r="F50" s="223" t="s">
        <v>62</v>
      </c>
      <c r="G50" s="223" t="s">
        <v>2</v>
      </c>
      <c r="H50" s="225" t="s">
        <v>0</v>
      </c>
      <c r="I50" s="223" t="s">
        <v>23</v>
      </c>
      <c r="J50" s="224" t="s">
        <v>37</v>
      </c>
      <c r="K50" s="226" t="s">
        <v>3</v>
      </c>
      <c r="N50" s="370" t="str">
        <f>A50</f>
        <v>Celkem Erasmus</v>
      </c>
      <c r="O50" s="225" t="str">
        <f aca="true" t="shared" si="15" ref="O50:O62">K50</f>
        <v>UJEP</v>
      </c>
      <c r="Q50" s="158" t="str">
        <f aca="true" t="shared" si="16" ref="Q50:Q71">A50</f>
        <v>Celkem Erasmus</v>
      </c>
      <c r="R50" s="157" t="s">
        <v>38</v>
      </c>
      <c r="S50" s="159" t="s">
        <v>70</v>
      </c>
      <c r="U50" s="94" t="s">
        <v>73</v>
      </c>
    </row>
    <row r="51" spans="1:19" ht="12" thickTop="1">
      <c r="A51" s="228" t="s">
        <v>39</v>
      </c>
      <c r="B51" s="229">
        <f aca="true" t="shared" si="17" ref="B51:J51">B3+B27</f>
        <v>0</v>
      </c>
      <c r="C51" s="229">
        <f t="shared" si="17"/>
        <v>0</v>
      </c>
      <c r="D51" s="230">
        <f t="shared" si="17"/>
        <v>0</v>
      </c>
      <c r="E51" s="229">
        <f t="shared" si="17"/>
        <v>0</v>
      </c>
      <c r="F51" s="229">
        <f t="shared" si="17"/>
        <v>0</v>
      </c>
      <c r="G51" s="229">
        <f t="shared" si="17"/>
        <v>0</v>
      </c>
      <c r="H51" s="231">
        <f t="shared" si="17"/>
        <v>7</v>
      </c>
      <c r="I51" s="229">
        <f t="shared" si="17"/>
        <v>0</v>
      </c>
      <c r="J51" s="230">
        <f t="shared" si="17"/>
        <v>0</v>
      </c>
      <c r="K51" s="161">
        <f aca="true" t="shared" si="18" ref="K51:K64">SUM(B51:J51)</f>
        <v>7</v>
      </c>
      <c r="N51" s="232" t="str">
        <f aca="true" t="shared" si="19" ref="N51:N64">A51</f>
        <v>01/02</v>
      </c>
      <c r="O51" s="233">
        <f t="shared" si="15"/>
        <v>7</v>
      </c>
      <c r="Q51" s="95" t="str">
        <f t="shared" si="16"/>
        <v>01/02</v>
      </c>
      <c r="R51" s="99">
        <f aca="true" t="shared" si="20" ref="R51:R72">O3</f>
        <v>7</v>
      </c>
      <c r="S51" s="118">
        <f aca="true" t="shared" si="21" ref="S51:S72">O27</f>
        <v>0</v>
      </c>
    </row>
    <row r="52" spans="1:19" ht="11.25">
      <c r="A52" s="234" t="s">
        <v>40</v>
      </c>
      <c r="B52" s="235">
        <f aca="true" t="shared" si="22" ref="B52:J52">B4+B28</f>
        <v>0</v>
      </c>
      <c r="C52" s="235">
        <f t="shared" si="22"/>
        <v>0</v>
      </c>
      <c r="D52" s="236">
        <f t="shared" si="22"/>
        <v>0</v>
      </c>
      <c r="E52" s="235">
        <f t="shared" si="22"/>
        <v>2</v>
      </c>
      <c r="F52" s="235">
        <f t="shared" si="22"/>
        <v>0</v>
      </c>
      <c r="G52" s="235">
        <f t="shared" si="22"/>
        <v>0</v>
      </c>
      <c r="H52" s="237">
        <f t="shared" si="22"/>
        <v>5</v>
      </c>
      <c r="I52" s="235">
        <f t="shared" si="22"/>
        <v>0</v>
      </c>
      <c r="J52" s="236">
        <f t="shared" si="22"/>
        <v>0</v>
      </c>
      <c r="K52" s="183">
        <f t="shared" si="18"/>
        <v>7</v>
      </c>
      <c r="N52" s="238" t="str">
        <f t="shared" si="19"/>
        <v>02/03</v>
      </c>
      <c r="O52" s="239">
        <f t="shared" si="15"/>
        <v>7</v>
      </c>
      <c r="Q52" s="107" t="str">
        <f t="shared" si="16"/>
        <v>02/03</v>
      </c>
      <c r="R52" s="106">
        <f t="shared" si="20"/>
        <v>7</v>
      </c>
      <c r="S52" s="119">
        <f t="shared" si="21"/>
        <v>0</v>
      </c>
    </row>
    <row r="53" spans="1:19" ht="11.25">
      <c r="A53" s="234" t="s">
        <v>41</v>
      </c>
      <c r="B53" s="235">
        <f aca="true" t="shared" si="23" ref="B53:J53">B5+B29</f>
        <v>0</v>
      </c>
      <c r="C53" s="235">
        <f t="shared" si="23"/>
        <v>0</v>
      </c>
      <c r="D53" s="236">
        <f t="shared" si="23"/>
        <v>0</v>
      </c>
      <c r="E53" s="235">
        <f t="shared" si="23"/>
        <v>2</v>
      </c>
      <c r="F53" s="235">
        <f t="shared" si="23"/>
        <v>0</v>
      </c>
      <c r="G53" s="235">
        <f t="shared" si="23"/>
        <v>0</v>
      </c>
      <c r="H53" s="237">
        <f t="shared" si="23"/>
        <v>3</v>
      </c>
      <c r="I53" s="235">
        <f t="shared" si="23"/>
        <v>0</v>
      </c>
      <c r="J53" s="236">
        <f t="shared" si="23"/>
        <v>0</v>
      </c>
      <c r="K53" s="183">
        <f t="shared" si="18"/>
        <v>5</v>
      </c>
      <c r="N53" s="238" t="str">
        <f t="shared" si="19"/>
        <v>03/04</v>
      </c>
      <c r="O53" s="239">
        <f t="shared" si="15"/>
        <v>5</v>
      </c>
      <c r="Q53" s="107" t="str">
        <f t="shared" si="16"/>
        <v>03/04</v>
      </c>
      <c r="R53" s="106">
        <f t="shared" si="20"/>
        <v>5</v>
      </c>
      <c r="S53" s="119">
        <f t="shared" si="21"/>
        <v>0</v>
      </c>
    </row>
    <row r="54" spans="1:19" ht="11.25">
      <c r="A54" s="240" t="s">
        <v>42</v>
      </c>
      <c r="B54" s="241">
        <f aca="true" t="shared" si="24" ref="B54:J54">B6+B30</f>
        <v>0</v>
      </c>
      <c r="C54" s="241">
        <f t="shared" si="24"/>
        <v>2</v>
      </c>
      <c r="D54" s="242">
        <f t="shared" si="24"/>
        <v>2</v>
      </c>
      <c r="E54" s="241">
        <f t="shared" si="24"/>
        <v>3</v>
      </c>
      <c r="F54" s="241">
        <f t="shared" si="24"/>
        <v>0</v>
      </c>
      <c r="G54" s="241">
        <f t="shared" si="24"/>
        <v>0</v>
      </c>
      <c r="H54" s="243">
        <f t="shared" si="24"/>
        <v>11</v>
      </c>
      <c r="I54" s="241">
        <f t="shared" si="24"/>
        <v>0</v>
      </c>
      <c r="J54" s="242">
        <f t="shared" si="24"/>
        <v>0</v>
      </c>
      <c r="K54" s="162">
        <f t="shared" si="18"/>
        <v>18</v>
      </c>
      <c r="L54" s="244"/>
      <c r="M54" s="244"/>
      <c r="N54" s="245" t="str">
        <f t="shared" si="19"/>
        <v>04/05</v>
      </c>
      <c r="O54" s="239">
        <f t="shared" si="15"/>
        <v>18</v>
      </c>
      <c r="Q54" s="120" t="str">
        <f t="shared" si="16"/>
        <v>04/05</v>
      </c>
      <c r="R54" s="106">
        <f t="shared" si="20"/>
        <v>18</v>
      </c>
      <c r="S54" s="119">
        <f t="shared" si="21"/>
        <v>0</v>
      </c>
    </row>
    <row r="55" spans="1:19" ht="11.25">
      <c r="A55" s="240" t="s">
        <v>43</v>
      </c>
      <c r="B55" s="241">
        <f aca="true" t="shared" si="25" ref="B55:J55">B7+B31</f>
        <v>6</v>
      </c>
      <c r="C55" s="241">
        <f t="shared" si="25"/>
        <v>10</v>
      </c>
      <c r="D55" s="241">
        <f t="shared" si="25"/>
        <v>0</v>
      </c>
      <c r="E55" s="241">
        <f t="shared" si="25"/>
        <v>7</v>
      </c>
      <c r="F55" s="241">
        <f t="shared" si="25"/>
        <v>4</v>
      </c>
      <c r="G55" s="241">
        <f t="shared" si="25"/>
        <v>1</v>
      </c>
      <c r="H55" s="243">
        <f t="shared" si="25"/>
        <v>5</v>
      </c>
      <c r="I55" s="241">
        <f t="shared" si="25"/>
        <v>5</v>
      </c>
      <c r="J55" s="242">
        <f t="shared" si="25"/>
        <v>0</v>
      </c>
      <c r="K55" s="162">
        <f t="shared" si="18"/>
        <v>38</v>
      </c>
      <c r="L55" s="244"/>
      <c r="M55" s="244"/>
      <c r="N55" s="245" t="str">
        <f t="shared" si="19"/>
        <v>05/06</v>
      </c>
      <c r="O55" s="239">
        <f t="shared" si="15"/>
        <v>38</v>
      </c>
      <c r="Q55" s="120" t="str">
        <f t="shared" si="16"/>
        <v>05/06</v>
      </c>
      <c r="R55" s="106">
        <f t="shared" si="20"/>
        <v>38</v>
      </c>
      <c r="S55" s="119">
        <f t="shared" si="21"/>
        <v>0</v>
      </c>
    </row>
    <row r="56" spans="1:19" ht="11.25">
      <c r="A56" s="240" t="s">
        <v>45</v>
      </c>
      <c r="B56" s="241">
        <f aca="true" t="shared" si="26" ref="B56:J56">B8+B32</f>
        <v>6</v>
      </c>
      <c r="C56" s="241">
        <f t="shared" si="26"/>
        <v>3</v>
      </c>
      <c r="D56" s="241">
        <f t="shared" si="26"/>
        <v>3</v>
      </c>
      <c r="E56" s="241">
        <f t="shared" si="26"/>
        <v>13</v>
      </c>
      <c r="F56" s="241">
        <f t="shared" si="26"/>
        <v>1</v>
      </c>
      <c r="G56" s="241">
        <f t="shared" si="26"/>
        <v>4</v>
      </c>
      <c r="H56" s="243">
        <f t="shared" si="26"/>
        <v>9</v>
      </c>
      <c r="I56" s="241">
        <f t="shared" si="26"/>
        <v>4</v>
      </c>
      <c r="J56" s="242">
        <f t="shared" si="26"/>
        <v>0</v>
      </c>
      <c r="K56" s="162">
        <f t="shared" si="18"/>
        <v>43</v>
      </c>
      <c r="L56" s="244"/>
      <c r="M56" s="244"/>
      <c r="N56" s="245" t="str">
        <f t="shared" si="19"/>
        <v>06/07</v>
      </c>
      <c r="O56" s="239">
        <f t="shared" si="15"/>
        <v>43</v>
      </c>
      <c r="Q56" s="120" t="str">
        <f t="shared" si="16"/>
        <v>06/07</v>
      </c>
      <c r="R56" s="106">
        <f t="shared" si="20"/>
        <v>43</v>
      </c>
      <c r="S56" s="119">
        <f t="shared" si="21"/>
        <v>0</v>
      </c>
    </row>
    <row r="57" spans="1:19" ht="11.25">
      <c r="A57" s="240" t="s">
        <v>44</v>
      </c>
      <c r="B57" s="241">
        <f aca="true" t="shared" si="27" ref="B57:J57">B9+B33</f>
        <v>14</v>
      </c>
      <c r="C57" s="241">
        <f t="shared" si="27"/>
        <v>5</v>
      </c>
      <c r="D57" s="241">
        <f t="shared" si="27"/>
        <v>4</v>
      </c>
      <c r="E57" s="241">
        <f t="shared" si="27"/>
        <v>9</v>
      </c>
      <c r="F57" s="241">
        <f t="shared" si="27"/>
        <v>1</v>
      </c>
      <c r="G57" s="241">
        <f t="shared" si="27"/>
        <v>2</v>
      </c>
      <c r="H57" s="243">
        <f t="shared" si="27"/>
        <v>15</v>
      </c>
      <c r="I57" s="241">
        <f t="shared" si="27"/>
        <v>7</v>
      </c>
      <c r="J57" s="242">
        <f t="shared" si="27"/>
        <v>0</v>
      </c>
      <c r="K57" s="162">
        <f t="shared" si="18"/>
        <v>57</v>
      </c>
      <c r="L57" s="244"/>
      <c r="M57" s="244"/>
      <c r="N57" s="245" t="str">
        <f t="shared" si="19"/>
        <v>07/08</v>
      </c>
      <c r="O57" s="239">
        <f t="shared" si="15"/>
        <v>57</v>
      </c>
      <c r="Q57" s="120" t="str">
        <f t="shared" si="16"/>
        <v>07/08</v>
      </c>
      <c r="R57" s="106">
        <f t="shared" si="20"/>
        <v>57</v>
      </c>
      <c r="S57" s="119">
        <f t="shared" si="21"/>
        <v>0</v>
      </c>
    </row>
    <row r="58" spans="1:19" ht="11.25">
      <c r="A58" s="240" t="s">
        <v>46</v>
      </c>
      <c r="B58" s="241">
        <f aca="true" t="shared" si="28" ref="B58:J58">B10+B34</f>
        <v>11</v>
      </c>
      <c r="C58" s="241">
        <f t="shared" si="28"/>
        <v>4</v>
      </c>
      <c r="D58" s="241">
        <f t="shared" si="28"/>
        <v>7</v>
      </c>
      <c r="E58" s="241">
        <f t="shared" si="28"/>
        <v>9</v>
      </c>
      <c r="F58" s="241">
        <f t="shared" si="28"/>
        <v>1</v>
      </c>
      <c r="G58" s="241">
        <f t="shared" si="28"/>
        <v>6</v>
      </c>
      <c r="H58" s="243">
        <f t="shared" si="28"/>
        <v>17</v>
      </c>
      <c r="I58" s="241">
        <f t="shared" si="28"/>
        <v>10</v>
      </c>
      <c r="J58" s="242">
        <f t="shared" si="28"/>
        <v>0</v>
      </c>
      <c r="K58" s="162">
        <f t="shared" si="18"/>
        <v>65</v>
      </c>
      <c r="L58" s="244"/>
      <c r="M58" s="244"/>
      <c r="N58" s="245" t="str">
        <f t="shared" si="19"/>
        <v>08/09</v>
      </c>
      <c r="O58" s="239">
        <f t="shared" si="15"/>
        <v>65</v>
      </c>
      <c r="Q58" s="120" t="str">
        <f t="shared" si="16"/>
        <v>08/09</v>
      </c>
      <c r="R58" s="106">
        <f t="shared" si="20"/>
        <v>65</v>
      </c>
      <c r="S58" s="119">
        <f t="shared" si="21"/>
        <v>0</v>
      </c>
    </row>
    <row r="59" spans="1:19" ht="11.25">
      <c r="A59" s="240" t="s">
        <v>48</v>
      </c>
      <c r="B59" s="241">
        <f aca="true" t="shared" si="29" ref="B59:J59">B11+B35</f>
        <v>14</v>
      </c>
      <c r="C59" s="241">
        <f t="shared" si="29"/>
        <v>7</v>
      </c>
      <c r="D59" s="241">
        <f t="shared" si="29"/>
        <v>1</v>
      </c>
      <c r="E59" s="241">
        <f t="shared" si="29"/>
        <v>15</v>
      </c>
      <c r="F59" s="241">
        <f t="shared" si="29"/>
        <v>0</v>
      </c>
      <c r="G59" s="241">
        <f t="shared" si="29"/>
        <v>16</v>
      </c>
      <c r="H59" s="243">
        <f t="shared" si="29"/>
        <v>20</v>
      </c>
      <c r="I59" s="241">
        <f t="shared" si="29"/>
        <v>6</v>
      </c>
      <c r="J59" s="242">
        <f t="shared" si="29"/>
        <v>0</v>
      </c>
      <c r="K59" s="162">
        <f t="shared" si="18"/>
        <v>79</v>
      </c>
      <c r="L59" s="244"/>
      <c r="M59" s="244"/>
      <c r="N59" s="245" t="str">
        <f t="shared" si="19"/>
        <v>09/10</v>
      </c>
      <c r="O59" s="239">
        <f t="shared" si="15"/>
        <v>79</v>
      </c>
      <c r="Q59" s="120" t="str">
        <f t="shared" si="16"/>
        <v>09/10</v>
      </c>
      <c r="R59" s="106">
        <f t="shared" si="20"/>
        <v>79</v>
      </c>
      <c r="S59" s="119">
        <f t="shared" si="21"/>
        <v>0</v>
      </c>
    </row>
    <row r="60" spans="1:19" ht="11.25">
      <c r="A60" s="240" t="s">
        <v>51</v>
      </c>
      <c r="B60" s="241">
        <f aca="true" t="shared" si="30" ref="B60:J60">B12+B36</f>
        <v>12</v>
      </c>
      <c r="C60" s="241">
        <f t="shared" si="30"/>
        <v>15</v>
      </c>
      <c r="D60" s="241">
        <f t="shared" si="30"/>
        <v>1</v>
      </c>
      <c r="E60" s="241">
        <f t="shared" si="30"/>
        <v>10</v>
      </c>
      <c r="F60" s="241">
        <f t="shared" si="30"/>
        <v>1</v>
      </c>
      <c r="G60" s="241">
        <f t="shared" si="30"/>
        <v>30</v>
      </c>
      <c r="H60" s="243">
        <f t="shared" si="30"/>
        <v>33</v>
      </c>
      <c r="I60" s="241">
        <f t="shared" si="30"/>
        <v>7</v>
      </c>
      <c r="J60" s="242">
        <f t="shared" si="30"/>
        <v>0</v>
      </c>
      <c r="K60" s="162">
        <f t="shared" si="18"/>
        <v>109</v>
      </c>
      <c r="L60" s="244"/>
      <c r="M60" s="244"/>
      <c r="N60" s="245" t="str">
        <f t="shared" si="19"/>
        <v>10/11</v>
      </c>
      <c r="O60" s="239">
        <f t="shared" si="15"/>
        <v>109</v>
      </c>
      <c r="Q60" s="120" t="str">
        <f t="shared" si="16"/>
        <v>10/11</v>
      </c>
      <c r="R60" s="106">
        <f t="shared" si="20"/>
        <v>108</v>
      </c>
      <c r="S60" s="119">
        <f t="shared" si="21"/>
        <v>1</v>
      </c>
    </row>
    <row r="61" spans="1:19" ht="11.25">
      <c r="A61" s="240" t="s">
        <v>56</v>
      </c>
      <c r="B61" s="241">
        <f aca="true" t="shared" si="31" ref="B61:J61">B13+B37</f>
        <v>1</v>
      </c>
      <c r="C61" s="241">
        <f t="shared" si="31"/>
        <v>19</v>
      </c>
      <c r="D61" s="241">
        <f t="shared" si="31"/>
        <v>5</v>
      </c>
      <c r="E61" s="241">
        <f t="shared" si="31"/>
        <v>20</v>
      </c>
      <c r="F61" s="241">
        <f t="shared" si="31"/>
        <v>2</v>
      </c>
      <c r="G61" s="241">
        <f t="shared" si="31"/>
        <v>26</v>
      </c>
      <c r="H61" s="243">
        <f t="shared" si="31"/>
        <v>20</v>
      </c>
      <c r="I61" s="241">
        <f t="shared" si="31"/>
        <v>6</v>
      </c>
      <c r="J61" s="242">
        <f t="shared" si="31"/>
        <v>0</v>
      </c>
      <c r="K61" s="162">
        <f t="shared" si="18"/>
        <v>99</v>
      </c>
      <c r="L61" s="244"/>
      <c r="M61" s="244"/>
      <c r="N61" s="245" t="str">
        <f t="shared" si="19"/>
        <v>11/12</v>
      </c>
      <c r="O61" s="239">
        <f t="shared" si="15"/>
        <v>99</v>
      </c>
      <c r="Q61" s="120" t="str">
        <f t="shared" si="16"/>
        <v>11/12</v>
      </c>
      <c r="R61" s="106">
        <f t="shared" si="20"/>
        <v>96</v>
      </c>
      <c r="S61" s="119">
        <f t="shared" si="21"/>
        <v>3</v>
      </c>
    </row>
    <row r="62" spans="1:19" ht="11.25">
      <c r="A62" s="240" t="s">
        <v>61</v>
      </c>
      <c r="B62" s="241">
        <f aca="true" t="shared" si="32" ref="B62:J62">B14+B38</f>
        <v>4</v>
      </c>
      <c r="C62" s="241">
        <f t="shared" si="32"/>
        <v>19</v>
      </c>
      <c r="D62" s="241">
        <f t="shared" si="32"/>
        <v>4</v>
      </c>
      <c r="E62" s="241">
        <f t="shared" si="32"/>
        <v>14</v>
      </c>
      <c r="F62" s="241">
        <f t="shared" si="32"/>
        <v>0</v>
      </c>
      <c r="G62" s="241">
        <f t="shared" si="32"/>
        <v>25</v>
      </c>
      <c r="H62" s="243">
        <f t="shared" si="32"/>
        <v>17</v>
      </c>
      <c r="I62" s="241">
        <f t="shared" si="32"/>
        <v>6</v>
      </c>
      <c r="J62" s="242">
        <f t="shared" si="32"/>
        <v>0</v>
      </c>
      <c r="K62" s="162">
        <f t="shared" si="18"/>
        <v>89</v>
      </c>
      <c r="L62" s="244"/>
      <c r="M62" s="244"/>
      <c r="N62" s="245" t="str">
        <f t="shared" si="19"/>
        <v>12/13</v>
      </c>
      <c r="O62" s="239">
        <f t="shared" si="15"/>
        <v>89</v>
      </c>
      <c r="Q62" s="120" t="str">
        <f t="shared" si="16"/>
        <v>12/13</v>
      </c>
      <c r="R62" s="106">
        <f t="shared" si="20"/>
        <v>89</v>
      </c>
      <c r="S62" s="119">
        <f t="shared" si="21"/>
        <v>0</v>
      </c>
    </row>
    <row r="63" spans="1:19" ht="11.25">
      <c r="A63" s="240" t="s">
        <v>65</v>
      </c>
      <c r="B63" s="241">
        <f aca="true" t="shared" si="33" ref="B63:J63">B15+B39</f>
        <v>5</v>
      </c>
      <c r="C63" s="241">
        <f t="shared" si="33"/>
        <v>31</v>
      </c>
      <c r="D63" s="241">
        <f t="shared" si="33"/>
        <v>5</v>
      </c>
      <c r="E63" s="241">
        <f t="shared" si="33"/>
        <v>17</v>
      </c>
      <c r="F63" s="241">
        <f t="shared" si="33"/>
        <v>4</v>
      </c>
      <c r="G63" s="241">
        <f t="shared" si="33"/>
        <v>30</v>
      </c>
      <c r="H63" s="243">
        <f t="shared" si="33"/>
        <v>22</v>
      </c>
      <c r="I63" s="241">
        <f t="shared" si="33"/>
        <v>1</v>
      </c>
      <c r="J63" s="242">
        <f t="shared" si="33"/>
        <v>0</v>
      </c>
      <c r="K63" s="162">
        <f t="shared" si="18"/>
        <v>115</v>
      </c>
      <c r="L63" s="244"/>
      <c r="M63" s="244"/>
      <c r="N63" s="245" t="str">
        <f t="shared" si="19"/>
        <v>13/14</v>
      </c>
      <c r="O63" s="239">
        <f>K63</f>
        <v>115</v>
      </c>
      <c r="Q63" s="120" t="str">
        <f t="shared" si="16"/>
        <v>13/14</v>
      </c>
      <c r="R63" s="106">
        <f t="shared" si="20"/>
        <v>114</v>
      </c>
      <c r="S63" s="119">
        <f t="shared" si="21"/>
        <v>1</v>
      </c>
    </row>
    <row r="64" spans="1:19" ht="11.25">
      <c r="A64" s="240" t="s">
        <v>68</v>
      </c>
      <c r="B64" s="241">
        <f aca="true" t="shared" si="34" ref="B64:J64">B16+B40</f>
        <v>5</v>
      </c>
      <c r="C64" s="241">
        <f t="shared" si="34"/>
        <v>24</v>
      </c>
      <c r="D64" s="241">
        <f t="shared" si="34"/>
        <v>15</v>
      </c>
      <c r="E64" s="241">
        <f t="shared" si="34"/>
        <v>15</v>
      </c>
      <c r="F64" s="241">
        <f t="shared" si="34"/>
        <v>5</v>
      </c>
      <c r="G64" s="241">
        <f t="shared" si="34"/>
        <v>22</v>
      </c>
      <c r="H64" s="243">
        <f t="shared" si="34"/>
        <v>28</v>
      </c>
      <c r="I64" s="241">
        <f t="shared" si="34"/>
        <v>3</v>
      </c>
      <c r="J64" s="242">
        <f t="shared" si="34"/>
        <v>0</v>
      </c>
      <c r="K64" s="162">
        <f t="shared" si="18"/>
        <v>117</v>
      </c>
      <c r="L64" s="244"/>
      <c r="M64" s="244"/>
      <c r="N64" s="245" t="str">
        <f t="shared" si="19"/>
        <v>14/15</v>
      </c>
      <c r="O64" s="239">
        <f>K64</f>
        <v>117</v>
      </c>
      <c r="Q64" s="120" t="str">
        <f t="shared" si="16"/>
        <v>14/15</v>
      </c>
      <c r="R64" s="106">
        <f t="shared" si="20"/>
        <v>116</v>
      </c>
      <c r="S64" s="119">
        <f t="shared" si="21"/>
        <v>1</v>
      </c>
    </row>
    <row r="65" spans="1:19" ht="11.25">
      <c r="A65" s="240" t="s">
        <v>69</v>
      </c>
      <c r="B65" s="241">
        <f aca="true" t="shared" si="35" ref="B65:J65">B17+B41</f>
        <v>11</v>
      </c>
      <c r="C65" s="241">
        <f t="shared" si="35"/>
        <v>30</v>
      </c>
      <c r="D65" s="241">
        <f t="shared" si="35"/>
        <v>21</v>
      </c>
      <c r="E65" s="241">
        <f t="shared" si="35"/>
        <v>18</v>
      </c>
      <c r="F65" s="241">
        <f t="shared" si="35"/>
        <v>0</v>
      </c>
      <c r="G65" s="241">
        <f t="shared" si="35"/>
        <v>23</v>
      </c>
      <c r="H65" s="243">
        <f t="shared" si="35"/>
        <v>27</v>
      </c>
      <c r="I65" s="241">
        <f t="shared" si="35"/>
        <v>6</v>
      </c>
      <c r="J65" s="242">
        <f t="shared" si="35"/>
        <v>0</v>
      </c>
      <c r="K65" s="162">
        <f aca="true" t="shared" si="36" ref="K65">SUM(B65:J65)</f>
        <v>136</v>
      </c>
      <c r="L65" s="244"/>
      <c r="M65" s="244"/>
      <c r="N65" s="245" t="str">
        <f aca="true" t="shared" si="37" ref="N65">A65</f>
        <v>15/16</v>
      </c>
      <c r="O65" s="239">
        <f aca="true" t="shared" si="38" ref="O65">K65</f>
        <v>136</v>
      </c>
      <c r="Q65" s="120" t="str">
        <f t="shared" si="16"/>
        <v>15/16</v>
      </c>
      <c r="R65" s="106">
        <f t="shared" si="20"/>
        <v>136</v>
      </c>
      <c r="S65" s="119">
        <f t="shared" si="21"/>
        <v>0</v>
      </c>
    </row>
    <row r="66" spans="1:19" ht="11.25">
      <c r="A66" s="240" t="s">
        <v>78</v>
      </c>
      <c r="B66" s="241">
        <f aca="true" t="shared" si="39" ref="B66:J66">B18+B42</f>
        <v>11</v>
      </c>
      <c r="C66" s="241">
        <f t="shared" si="39"/>
        <v>26</v>
      </c>
      <c r="D66" s="241">
        <f t="shared" si="39"/>
        <v>9</v>
      </c>
      <c r="E66" s="241">
        <f t="shared" si="39"/>
        <v>17</v>
      </c>
      <c r="F66" s="241">
        <f t="shared" si="39"/>
        <v>12</v>
      </c>
      <c r="G66" s="241">
        <f t="shared" si="39"/>
        <v>31</v>
      </c>
      <c r="H66" s="243">
        <f t="shared" si="39"/>
        <v>30</v>
      </c>
      <c r="I66" s="241">
        <f t="shared" si="39"/>
        <v>6</v>
      </c>
      <c r="J66" s="242">
        <f t="shared" si="39"/>
        <v>0</v>
      </c>
      <c r="K66" s="162">
        <f aca="true" t="shared" si="40" ref="K66:K67">SUM(B66:J66)</f>
        <v>142</v>
      </c>
      <c r="L66" s="244"/>
      <c r="M66" s="244"/>
      <c r="N66" s="245" t="str">
        <f aca="true" t="shared" si="41" ref="N66:N67">A66</f>
        <v>16/17</v>
      </c>
      <c r="O66" s="239">
        <f aca="true" t="shared" si="42" ref="O66:O67">K66</f>
        <v>142</v>
      </c>
      <c r="Q66" s="120" t="str">
        <f t="shared" si="16"/>
        <v>16/17</v>
      </c>
      <c r="R66" s="106">
        <f t="shared" si="20"/>
        <v>136</v>
      </c>
      <c r="S66" s="119">
        <f t="shared" si="21"/>
        <v>6</v>
      </c>
    </row>
    <row r="67" spans="1:19" ht="11.25">
      <c r="A67" s="240" t="s">
        <v>79</v>
      </c>
      <c r="B67" s="241">
        <f aca="true" t="shared" si="43" ref="B67:J67">B19+B43</f>
        <v>8</v>
      </c>
      <c r="C67" s="241">
        <f t="shared" si="43"/>
        <v>28</v>
      </c>
      <c r="D67" s="241">
        <f t="shared" si="43"/>
        <v>10</v>
      </c>
      <c r="E67" s="241">
        <f t="shared" si="43"/>
        <v>39</v>
      </c>
      <c r="F67" s="241">
        <f t="shared" si="43"/>
        <v>5</v>
      </c>
      <c r="G67" s="241">
        <f t="shared" si="43"/>
        <v>19</v>
      </c>
      <c r="H67" s="243">
        <f t="shared" si="43"/>
        <v>33</v>
      </c>
      <c r="I67" s="241">
        <f t="shared" si="43"/>
        <v>11</v>
      </c>
      <c r="J67" s="242">
        <f t="shared" si="43"/>
        <v>0</v>
      </c>
      <c r="K67" s="162">
        <f t="shared" si="40"/>
        <v>153</v>
      </c>
      <c r="L67" s="244"/>
      <c r="M67" s="244"/>
      <c r="N67" s="245" t="str">
        <f t="shared" si="41"/>
        <v>17/18</v>
      </c>
      <c r="O67" s="239">
        <f t="shared" si="42"/>
        <v>153</v>
      </c>
      <c r="Q67" s="120" t="str">
        <f t="shared" si="16"/>
        <v>17/18</v>
      </c>
      <c r="R67" s="106">
        <f t="shared" si="20"/>
        <v>147</v>
      </c>
      <c r="S67" s="119">
        <f t="shared" si="21"/>
        <v>6</v>
      </c>
    </row>
    <row r="68" spans="1:19" ht="11.25">
      <c r="A68" s="247" t="s">
        <v>81</v>
      </c>
      <c r="B68" s="241">
        <f aca="true" t="shared" si="44" ref="B68:J68">B20+B44</f>
        <v>8</v>
      </c>
      <c r="C68" s="241">
        <f t="shared" si="44"/>
        <v>21</v>
      </c>
      <c r="D68" s="241">
        <f t="shared" si="44"/>
        <v>12</v>
      </c>
      <c r="E68" s="241">
        <f t="shared" si="44"/>
        <v>11</v>
      </c>
      <c r="F68" s="241">
        <f t="shared" si="44"/>
        <v>2</v>
      </c>
      <c r="G68" s="241">
        <f t="shared" si="44"/>
        <v>20</v>
      </c>
      <c r="H68" s="243">
        <f t="shared" si="44"/>
        <v>28</v>
      </c>
      <c r="I68" s="241">
        <f t="shared" si="44"/>
        <v>12</v>
      </c>
      <c r="J68" s="242">
        <f t="shared" si="44"/>
        <v>0</v>
      </c>
      <c r="K68" s="162">
        <f aca="true" t="shared" si="45" ref="K68:K72">SUM(B68:J68)</f>
        <v>114</v>
      </c>
      <c r="L68" s="244"/>
      <c r="M68" s="244"/>
      <c r="N68" s="245" t="str">
        <f aca="true" t="shared" si="46" ref="N68:N71">A68</f>
        <v>18/19</v>
      </c>
      <c r="O68" s="239">
        <f aca="true" t="shared" si="47" ref="O68:O71">K68</f>
        <v>114</v>
      </c>
      <c r="Q68" s="120" t="str">
        <f t="shared" si="16"/>
        <v>18/19</v>
      </c>
      <c r="R68" s="106">
        <f t="shared" si="20"/>
        <v>108</v>
      </c>
      <c r="S68" s="119">
        <f t="shared" si="21"/>
        <v>6</v>
      </c>
    </row>
    <row r="69" spans="1:19" ht="11.25">
      <c r="A69" s="247" t="s">
        <v>83</v>
      </c>
      <c r="B69" s="241">
        <f aca="true" t="shared" si="48" ref="B69:J69">B21+B45</f>
        <v>8</v>
      </c>
      <c r="C69" s="241">
        <f t="shared" si="48"/>
        <v>17</v>
      </c>
      <c r="D69" s="241">
        <f t="shared" si="48"/>
        <v>4</v>
      </c>
      <c r="E69" s="241">
        <f t="shared" si="48"/>
        <v>23</v>
      </c>
      <c r="F69" s="241">
        <f t="shared" si="48"/>
        <v>0</v>
      </c>
      <c r="G69" s="241">
        <f t="shared" si="48"/>
        <v>8</v>
      </c>
      <c r="H69" s="243">
        <f t="shared" si="48"/>
        <v>29</v>
      </c>
      <c r="I69" s="241">
        <f t="shared" si="48"/>
        <v>1</v>
      </c>
      <c r="J69" s="242">
        <f t="shared" si="48"/>
        <v>0</v>
      </c>
      <c r="K69" s="162">
        <f t="shared" si="45"/>
        <v>90</v>
      </c>
      <c r="L69" s="244"/>
      <c r="M69" s="244"/>
      <c r="N69" s="245" t="str">
        <f t="shared" si="46"/>
        <v>19/20</v>
      </c>
      <c r="O69" s="239">
        <f t="shared" si="47"/>
        <v>90</v>
      </c>
      <c r="Q69" s="120" t="str">
        <f t="shared" si="16"/>
        <v>19/20</v>
      </c>
      <c r="R69" s="106">
        <f t="shared" si="20"/>
        <v>88</v>
      </c>
      <c r="S69" s="119">
        <f t="shared" si="21"/>
        <v>2</v>
      </c>
    </row>
    <row r="70" spans="1:19" ht="11.25">
      <c r="A70" s="247" t="s">
        <v>87</v>
      </c>
      <c r="B70" s="241">
        <f aca="true" t="shared" si="49" ref="B70:J70">B22+B46</f>
        <v>2</v>
      </c>
      <c r="C70" s="241">
        <f t="shared" si="49"/>
        <v>10</v>
      </c>
      <c r="D70" s="241">
        <f t="shared" si="49"/>
        <v>10</v>
      </c>
      <c r="E70" s="241">
        <f t="shared" si="49"/>
        <v>7</v>
      </c>
      <c r="F70" s="241">
        <f t="shared" si="49"/>
        <v>0</v>
      </c>
      <c r="G70" s="241">
        <f t="shared" si="49"/>
        <v>8</v>
      </c>
      <c r="H70" s="243">
        <f t="shared" si="49"/>
        <v>17</v>
      </c>
      <c r="I70" s="241">
        <f t="shared" si="49"/>
        <v>2</v>
      </c>
      <c r="J70" s="242">
        <f t="shared" si="49"/>
        <v>0</v>
      </c>
      <c r="K70" s="162">
        <f t="shared" si="45"/>
        <v>56</v>
      </c>
      <c r="L70" s="244"/>
      <c r="M70" s="244"/>
      <c r="N70" s="245" t="str">
        <f t="shared" si="46"/>
        <v>20/21</v>
      </c>
      <c r="O70" s="239">
        <f t="shared" si="47"/>
        <v>56</v>
      </c>
      <c r="Q70" s="120" t="str">
        <f t="shared" si="16"/>
        <v>20/21</v>
      </c>
      <c r="R70" s="106">
        <f t="shared" si="20"/>
        <v>55</v>
      </c>
      <c r="S70" s="119">
        <f t="shared" si="21"/>
        <v>1</v>
      </c>
    </row>
    <row r="71" spans="1:19" ht="11.25">
      <c r="A71" s="247" t="s">
        <v>88</v>
      </c>
      <c r="B71" s="241">
        <f aca="true" t="shared" si="50" ref="B71:J71">B23+B47</f>
        <v>6</v>
      </c>
      <c r="C71" s="241">
        <f t="shared" si="50"/>
        <v>12</v>
      </c>
      <c r="D71" s="241">
        <f t="shared" si="50"/>
        <v>7</v>
      </c>
      <c r="E71" s="241">
        <f t="shared" si="50"/>
        <v>5</v>
      </c>
      <c r="F71" s="241">
        <f t="shared" si="50"/>
        <v>2</v>
      </c>
      <c r="G71" s="241">
        <f t="shared" si="50"/>
        <v>14</v>
      </c>
      <c r="H71" s="243">
        <f t="shared" si="50"/>
        <v>25</v>
      </c>
      <c r="I71" s="241">
        <f t="shared" si="50"/>
        <v>4</v>
      </c>
      <c r="J71" s="242">
        <f t="shared" si="50"/>
        <v>0</v>
      </c>
      <c r="K71" s="162">
        <f t="shared" si="45"/>
        <v>75</v>
      </c>
      <c r="L71" s="244"/>
      <c r="M71" s="244"/>
      <c r="N71" s="245" t="str">
        <f t="shared" si="46"/>
        <v>21/22</v>
      </c>
      <c r="O71" s="239">
        <f t="shared" si="47"/>
        <v>75</v>
      </c>
      <c r="Q71" s="120" t="str">
        <f t="shared" si="16"/>
        <v>21/22</v>
      </c>
      <c r="R71" s="106">
        <f t="shared" si="20"/>
        <v>69</v>
      </c>
      <c r="S71" s="119">
        <f t="shared" si="21"/>
        <v>6</v>
      </c>
    </row>
    <row r="72" spans="1:19" ht="11.25">
      <c r="A72" s="249" t="s">
        <v>89</v>
      </c>
      <c r="B72" s="258">
        <f aca="true" t="shared" si="51" ref="B72:J72">B24+B48</f>
        <v>4</v>
      </c>
      <c r="C72" s="258">
        <f t="shared" si="51"/>
        <v>20</v>
      </c>
      <c r="D72" s="258">
        <f t="shared" si="51"/>
        <v>1</v>
      </c>
      <c r="E72" s="258">
        <f t="shared" si="51"/>
        <v>10</v>
      </c>
      <c r="F72" s="258">
        <f t="shared" si="51"/>
        <v>1</v>
      </c>
      <c r="G72" s="258">
        <f t="shared" si="51"/>
        <v>10</v>
      </c>
      <c r="H72" s="259">
        <f t="shared" si="51"/>
        <v>30</v>
      </c>
      <c r="I72" s="258">
        <f t="shared" si="51"/>
        <v>10</v>
      </c>
      <c r="J72" s="260">
        <f t="shared" si="51"/>
        <v>0</v>
      </c>
      <c r="K72" s="289">
        <f t="shared" si="45"/>
        <v>86</v>
      </c>
      <c r="L72" s="244"/>
      <c r="M72" s="244"/>
      <c r="N72" s="250" t="str">
        <f aca="true" t="shared" si="52" ref="N72">A72</f>
        <v>22/23</v>
      </c>
      <c r="O72" s="251">
        <f aca="true" t="shared" si="53" ref="O72">K72</f>
        <v>86</v>
      </c>
      <c r="Q72" s="121" t="str">
        <f aca="true" t="shared" si="54" ref="Q72">A72</f>
        <v>22/23</v>
      </c>
      <c r="R72" s="114">
        <f t="shared" si="20"/>
        <v>83</v>
      </c>
      <c r="S72" s="122">
        <f t="shared" si="21"/>
        <v>3</v>
      </c>
    </row>
    <row r="73" spans="1:21" ht="11.25">
      <c r="A73" s="252"/>
      <c r="B73" s="263"/>
      <c r="C73" s="263"/>
      <c r="D73" s="263"/>
      <c r="E73" s="263"/>
      <c r="F73" s="263"/>
      <c r="G73" s="263"/>
      <c r="H73" s="263"/>
      <c r="I73" s="263"/>
      <c r="J73" s="263"/>
      <c r="K73" s="254"/>
      <c r="L73" s="244"/>
      <c r="M73" s="244"/>
      <c r="N73" s="254"/>
      <c r="O73" s="264"/>
      <c r="S73" s="86"/>
      <c r="T73" s="87"/>
      <c r="U73" s="87"/>
    </row>
    <row r="74" spans="1:19" ht="34.5" thickBot="1">
      <c r="A74" s="370" t="s">
        <v>92</v>
      </c>
      <c r="B74" s="223" t="s">
        <v>25</v>
      </c>
      <c r="C74" s="223" t="s">
        <v>1</v>
      </c>
      <c r="D74" s="224" t="s">
        <v>80</v>
      </c>
      <c r="E74" s="223" t="s">
        <v>29</v>
      </c>
      <c r="F74" s="223" t="s">
        <v>62</v>
      </c>
      <c r="G74" s="223" t="s">
        <v>2</v>
      </c>
      <c r="H74" s="225" t="s">
        <v>0</v>
      </c>
      <c r="I74" s="223" t="s">
        <v>23</v>
      </c>
      <c r="J74" s="224" t="s">
        <v>37</v>
      </c>
      <c r="K74" s="226" t="s">
        <v>3</v>
      </c>
      <c r="N74" s="370" t="str">
        <f>A74</f>
        <v>Studijní pobyty ICM</v>
      </c>
      <c r="O74" s="225" t="str">
        <f>K74</f>
        <v>UJEP</v>
      </c>
      <c r="S74" s="94"/>
    </row>
    <row r="75" spans="1:15" ht="12" thickTop="1">
      <c r="A75" s="228" t="s">
        <v>39</v>
      </c>
      <c r="B75" s="229"/>
      <c r="C75" s="229"/>
      <c r="D75" s="230"/>
      <c r="E75" s="229"/>
      <c r="F75" s="229"/>
      <c r="G75" s="229"/>
      <c r="H75" s="231"/>
      <c r="I75" s="229"/>
      <c r="J75" s="230"/>
      <c r="K75" s="161">
        <f aca="true" t="shared" si="55" ref="K75:K96">SUM(B75:J75)</f>
        <v>0</v>
      </c>
      <c r="N75" s="232" t="str">
        <f aca="true" t="shared" si="56" ref="N75:N95">A75</f>
        <v>01/02</v>
      </c>
      <c r="O75" s="233">
        <f aca="true" t="shared" si="57" ref="O75:O95">K75</f>
        <v>0</v>
      </c>
    </row>
    <row r="76" spans="1:15" ht="11.25">
      <c r="A76" s="234" t="s">
        <v>40</v>
      </c>
      <c r="B76" s="235"/>
      <c r="C76" s="235"/>
      <c r="D76" s="236"/>
      <c r="E76" s="235"/>
      <c r="F76" s="235"/>
      <c r="G76" s="235"/>
      <c r="H76" s="237"/>
      <c r="I76" s="235"/>
      <c r="J76" s="236"/>
      <c r="K76" s="183">
        <f t="shared" si="55"/>
        <v>0</v>
      </c>
      <c r="N76" s="238" t="str">
        <f t="shared" si="56"/>
        <v>02/03</v>
      </c>
      <c r="O76" s="239">
        <f t="shared" si="57"/>
        <v>0</v>
      </c>
    </row>
    <row r="77" spans="1:15" ht="11.25">
      <c r="A77" s="234" t="s">
        <v>41</v>
      </c>
      <c r="B77" s="235"/>
      <c r="C77" s="235"/>
      <c r="D77" s="236"/>
      <c r="E77" s="235"/>
      <c r="F77" s="235"/>
      <c r="G77" s="235"/>
      <c r="H77" s="237"/>
      <c r="I77" s="235"/>
      <c r="J77" s="236"/>
      <c r="K77" s="183">
        <f t="shared" si="55"/>
        <v>0</v>
      </c>
      <c r="N77" s="238" t="str">
        <f t="shared" si="56"/>
        <v>03/04</v>
      </c>
      <c r="O77" s="239">
        <f t="shared" si="57"/>
        <v>0</v>
      </c>
    </row>
    <row r="78" spans="1:21" ht="11.25">
      <c r="A78" s="240" t="s">
        <v>42</v>
      </c>
      <c r="B78" s="241"/>
      <c r="C78" s="241"/>
      <c r="D78" s="242"/>
      <c r="E78" s="241"/>
      <c r="F78" s="241"/>
      <c r="G78" s="241"/>
      <c r="H78" s="243"/>
      <c r="I78" s="241"/>
      <c r="J78" s="242"/>
      <c r="K78" s="162">
        <f t="shared" si="55"/>
        <v>0</v>
      </c>
      <c r="L78" s="244"/>
      <c r="M78" s="244"/>
      <c r="N78" s="245" t="str">
        <f t="shared" si="56"/>
        <v>04/05</v>
      </c>
      <c r="O78" s="246">
        <f t="shared" si="57"/>
        <v>0</v>
      </c>
      <c r="P78" s="244"/>
      <c r="Q78" s="244"/>
      <c r="R78" s="244"/>
      <c r="S78" s="244"/>
      <c r="T78" s="244"/>
      <c r="U78" s="244"/>
    </row>
    <row r="79" spans="1:21" ht="11.25">
      <c r="A79" s="240" t="s">
        <v>43</v>
      </c>
      <c r="B79" s="241"/>
      <c r="C79" s="241"/>
      <c r="D79" s="241"/>
      <c r="E79" s="241"/>
      <c r="F79" s="241"/>
      <c r="G79" s="241"/>
      <c r="H79" s="243"/>
      <c r="I79" s="241"/>
      <c r="J79" s="242"/>
      <c r="K79" s="162">
        <f t="shared" si="55"/>
        <v>0</v>
      </c>
      <c r="L79" s="244"/>
      <c r="M79" s="244"/>
      <c r="N79" s="245" t="str">
        <f t="shared" si="56"/>
        <v>05/06</v>
      </c>
      <c r="O79" s="246">
        <f t="shared" si="57"/>
        <v>0</v>
      </c>
      <c r="P79" s="244"/>
      <c r="Q79" s="244"/>
      <c r="R79" s="244"/>
      <c r="S79" s="244"/>
      <c r="T79" s="244"/>
      <c r="U79" s="244"/>
    </row>
    <row r="80" spans="1:21" ht="11.25">
      <c r="A80" s="240" t="s">
        <v>45</v>
      </c>
      <c r="B80" s="241"/>
      <c r="C80" s="241"/>
      <c r="D80" s="241"/>
      <c r="E80" s="241"/>
      <c r="F80" s="241"/>
      <c r="G80" s="241"/>
      <c r="H80" s="243"/>
      <c r="I80" s="241"/>
      <c r="J80" s="242"/>
      <c r="K80" s="162">
        <f t="shared" si="55"/>
        <v>0</v>
      </c>
      <c r="L80" s="244"/>
      <c r="M80" s="244"/>
      <c r="N80" s="245" t="str">
        <f t="shared" si="56"/>
        <v>06/07</v>
      </c>
      <c r="O80" s="246">
        <f t="shared" si="57"/>
        <v>0</v>
      </c>
      <c r="P80" s="244"/>
      <c r="Q80" s="244"/>
      <c r="R80" s="244"/>
      <c r="S80" s="244"/>
      <c r="T80" s="244"/>
      <c r="U80" s="244"/>
    </row>
    <row r="81" spans="1:21" ht="11.25">
      <c r="A81" s="240" t="s">
        <v>44</v>
      </c>
      <c r="B81" s="241"/>
      <c r="C81" s="241"/>
      <c r="D81" s="241"/>
      <c r="E81" s="241"/>
      <c r="F81" s="241"/>
      <c r="G81" s="241"/>
      <c r="H81" s="243"/>
      <c r="I81" s="241"/>
      <c r="J81" s="242"/>
      <c r="K81" s="162">
        <f t="shared" si="55"/>
        <v>0</v>
      </c>
      <c r="L81" s="244"/>
      <c r="M81" s="244"/>
      <c r="N81" s="245" t="str">
        <f t="shared" si="56"/>
        <v>07/08</v>
      </c>
      <c r="O81" s="246">
        <f t="shared" si="57"/>
        <v>0</v>
      </c>
      <c r="P81" s="244"/>
      <c r="Q81" s="244"/>
      <c r="R81" s="244"/>
      <c r="S81" s="244"/>
      <c r="T81" s="244"/>
      <c r="U81" s="244"/>
    </row>
    <row r="82" spans="1:15" ht="11.25">
      <c r="A82" s="240" t="s">
        <v>46</v>
      </c>
      <c r="B82" s="241"/>
      <c r="C82" s="241"/>
      <c r="D82" s="241"/>
      <c r="E82" s="241"/>
      <c r="F82" s="241"/>
      <c r="G82" s="241"/>
      <c r="H82" s="243"/>
      <c r="I82" s="241"/>
      <c r="J82" s="242"/>
      <c r="K82" s="162">
        <f t="shared" si="55"/>
        <v>0</v>
      </c>
      <c r="L82" s="244"/>
      <c r="M82" s="244"/>
      <c r="N82" s="245" t="str">
        <f t="shared" si="56"/>
        <v>08/09</v>
      </c>
      <c r="O82" s="246">
        <f t="shared" si="57"/>
        <v>0</v>
      </c>
    </row>
    <row r="83" spans="1:15" ht="11.25">
      <c r="A83" s="240" t="s">
        <v>48</v>
      </c>
      <c r="B83" s="241"/>
      <c r="C83" s="241"/>
      <c r="D83" s="241"/>
      <c r="E83" s="241"/>
      <c r="F83" s="241"/>
      <c r="G83" s="241"/>
      <c r="H83" s="243"/>
      <c r="I83" s="241"/>
      <c r="J83" s="242"/>
      <c r="K83" s="162">
        <f t="shared" si="55"/>
        <v>0</v>
      </c>
      <c r="L83" s="244"/>
      <c r="M83" s="244"/>
      <c r="N83" s="245" t="str">
        <f t="shared" si="56"/>
        <v>09/10</v>
      </c>
      <c r="O83" s="246">
        <f t="shared" si="57"/>
        <v>0</v>
      </c>
    </row>
    <row r="84" spans="1:15" ht="11.25">
      <c r="A84" s="247" t="s">
        <v>51</v>
      </c>
      <c r="B84" s="241"/>
      <c r="C84" s="241"/>
      <c r="D84" s="241"/>
      <c r="E84" s="241"/>
      <c r="F84" s="241"/>
      <c r="G84" s="241"/>
      <c r="H84" s="243"/>
      <c r="I84" s="241"/>
      <c r="J84" s="242"/>
      <c r="K84" s="162">
        <f t="shared" si="55"/>
        <v>0</v>
      </c>
      <c r="L84" s="244"/>
      <c r="M84" s="244"/>
      <c r="N84" s="248" t="str">
        <f t="shared" si="56"/>
        <v>10/11</v>
      </c>
      <c r="O84" s="246">
        <f t="shared" si="57"/>
        <v>0</v>
      </c>
    </row>
    <row r="85" spans="1:15" ht="11.25">
      <c r="A85" s="247" t="s">
        <v>56</v>
      </c>
      <c r="B85" s="241"/>
      <c r="C85" s="241"/>
      <c r="D85" s="241"/>
      <c r="E85" s="241"/>
      <c r="F85" s="241"/>
      <c r="G85" s="241"/>
      <c r="H85" s="243"/>
      <c r="I85" s="241"/>
      <c r="J85" s="242"/>
      <c r="K85" s="162">
        <f t="shared" si="55"/>
        <v>0</v>
      </c>
      <c r="L85" s="244"/>
      <c r="M85" s="244"/>
      <c r="N85" s="248" t="str">
        <f t="shared" si="56"/>
        <v>11/12</v>
      </c>
      <c r="O85" s="246">
        <f t="shared" si="57"/>
        <v>0</v>
      </c>
    </row>
    <row r="86" spans="1:15" ht="11.25">
      <c r="A86" s="247" t="s">
        <v>61</v>
      </c>
      <c r="B86" s="241"/>
      <c r="C86" s="241"/>
      <c r="D86" s="241"/>
      <c r="E86" s="241"/>
      <c r="F86" s="241"/>
      <c r="G86" s="241"/>
      <c r="H86" s="243"/>
      <c r="I86" s="241"/>
      <c r="J86" s="242"/>
      <c r="K86" s="162">
        <f t="shared" si="55"/>
        <v>0</v>
      </c>
      <c r="L86" s="244"/>
      <c r="M86" s="244"/>
      <c r="N86" s="248" t="str">
        <f t="shared" si="56"/>
        <v>12/13</v>
      </c>
      <c r="O86" s="246">
        <f t="shared" si="57"/>
        <v>0</v>
      </c>
    </row>
    <row r="87" spans="1:15" ht="11.25">
      <c r="A87" s="247" t="s">
        <v>65</v>
      </c>
      <c r="B87" s="241"/>
      <c r="C87" s="241"/>
      <c r="D87" s="241"/>
      <c r="E87" s="241"/>
      <c r="F87" s="241"/>
      <c r="G87" s="241"/>
      <c r="H87" s="243"/>
      <c r="I87" s="241"/>
      <c r="J87" s="242"/>
      <c r="K87" s="162">
        <f t="shared" si="55"/>
        <v>0</v>
      </c>
      <c r="L87" s="244"/>
      <c r="M87" s="244"/>
      <c r="N87" s="248" t="str">
        <f t="shared" si="56"/>
        <v>13/14</v>
      </c>
      <c r="O87" s="246">
        <f t="shared" si="57"/>
        <v>0</v>
      </c>
    </row>
    <row r="88" spans="1:15" ht="11.25">
      <c r="A88" s="247" t="s">
        <v>68</v>
      </c>
      <c r="B88" s="241"/>
      <c r="C88" s="241"/>
      <c r="D88" s="241"/>
      <c r="E88" s="241"/>
      <c r="F88" s="241"/>
      <c r="G88" s="241"/>
      <c r="H88" s="243"/>
      <c r="I88" s="241"/>
      <c r="J88" s="242"/>
      <c r="K88" s="162">
        <f t="shared" si="55"/>
        <v>0</v>
      </c>
      <c r="L88" s="244"/>
      <c r="M88" s="244"/>
      <c r="N88" s="248" t="str">
        <f t="shared" si="56"/>
        <v>14/15</v>
      </c>
      <c r="O88" s="246">
        <f t="shared" si="57"/>
        <v>0</v>
      </c>
    </row>
    <row r="89" spans="1:15" ht="11.25">
      <c r="A89" s="247" t="s">
        <v>69</v>
      </c>
      <c r="B89" s="241"/>
      <c r="C89" s="241"/>
      <c r="D89" s="241"/>
      <c r="E89" s="241"/>
      <c r="F89" s="241"/>
      <c r="G89" s="241"/>
      <c r="H89" s="243"/>
      <c r="I89" s="241"/>
      <c r="J89" s="242"/>
      <c r="K89" s="162">
        <f t="shared" si="55"/>
        <v>0</v>
      </c>
      <c r="L89" s="244"/>
      <c r="M89" s="244"/>
      <c r="N89" s="248" t="str">
        <f t="shared" si="56"/>
        <v>15/16</v>
      </c>
      <c r="O89" s="246">
        <f t="shared" si="57"/>
        <v>0</v>
      </c>
    </row>
    <row r="90" spans="1:15" ht="11.25">
      <c r="A90" s="247" t="s">
        <v>78</v>
      </c>
      <c r="B90" s="241"/>
      <c r="C90" s="241"/>
      <c r="D90" s="241">
        <v>4</v>
      </c>
      <c r="E90" s="241"/>
      <c r="F90" s="241"/>
      <c r="G90" s="241">
        <v>4</v>
      </c>
      <c r="H90" s="243">
        <v>9</v>
      </c>
      <c r="I90" s="241">
        <v>5</v>
      </c>
      <c r="J90" s="242"/>
      <c r="K90" s="162">
        <f t="shared" si="55"/>
        <v>22</v>
      </c>
      <c r="L90" s="244"/>
      <c r="M90" s="244"/>
      <c r="N90" s="248" t="str">
        <f t="shared" si="56"/>
        <v>16/17</v>
      </c>
      <c r="O90" s="246">
        <f t="shared" si="57"/>
        <v>22</v>
      </c>
    </row>
    <row r="91" spans="1:15" ht="11.25">
      <c r="A91" s="247" t="s">
        <v>79</v>
      </c>
      <c r="B91" s="241"/>
      <c r="C91" s="241"/>
      <c r="D91" s="241"/>
      <c r="E91" s="241"/>
      <c r="F91" s="241"/>
      <c r="G91" s="241"/>
      <c r="H91" s="243">
        <v>2</v>
      </c>
      <c r="I91" s="241">
        <v>2</v>
      </c>
      <c r="J91" s="242"/>
      <c r="K91" s="162">
        <f t="shared" si="55"/>
        <v>4</v>
      </c>
      <c r="L91" s="244"/>
      <c r="M91" s="244"/>
      <c r="N91" s="248" t="str">
        <f t="shared" si="56"/>
        <v>17/18</v>
      </c>
      <c r="O91" s="246">
        <f t="shared" si="57"/>
        <v>4</v>
      </c>
    </row>
    <row r="92" spans="1:15" ht="11.25">
      <c r="A92" s="247" t="s">
        <v>81</v>
      </c>
      <c r="B92" s="241"/>
      <c r="C92" s="241"/>
      <c r="D92" s="241"/>
      <c r="E92" s="241"/>
      <c r="F92" s="241"/>
      <c r="G92" s="241">
        <v>2</v>
      </c>
      <c r="H92" s="243"/>
      <c r="I92" s="241"/>
      <c r="J92" s="242"/>
      <c r="K92" s="162">
        <f t="shared" si="55"/>
        <v>2</v>
      </c>
      <c r="L92" s="244"/>
      <c r="M92" s="244"/>
      <c r="N92" s="248" t="str">
        <f t="shared" si="56"/>
        <v>18/19</v>
      </c>
      <c r="O92" s="246">
        <f t="shared" si="57"/>
        <v>2</v>
      </c>
    </row>
    <row r="93" spans="1:15" ht="11.25">
      <c r="A93" s="247" t="s">
        <v>83</v>
      </c>
      <c r="B93" s="241"/>
      <c r="C93" s="241"/>
      <c r="D93" s="241"/>
      <c r="E93" s="241"/>
      <c r="F93" s="241"/>
      <c r="G93" s="241"/>
      <c r="H93" s="243"/>
      <c r="I93" s="241"/>
      <c r="J93" s="242"/>
      <c r="K93" s="162">
        <f t="shared" si="55"/>
        <v>0</v>
      </c>
      <c r="L93" s="244"/>
      <c r="M93" s="244"/>
      <c r="N93" s="248" t="str">
        <f t="shared" si="56"/>
        <v>19/20</v>
      </c>
      <c r="O93" s="246">
        <f t="shared" si="57"/>
        <v>0</v>
      </c>
    </row>
    <row r="94" spans="1:15" ht="11.25">
      <c r="A94" s="247" t="s">
        <v>87</v>
      </c>
      <c r="B94" s="241">
        <v>5</v>
      </c>
      <c r="C94" s="241"/>
      <c r="D94" s="241"/>
      <c r="E94" s="241"/>
      <c r="F94" s="241"/>
      <c r="G94" s="241"/>
      <c r="H94" s="243"/>
      <c r="I94" s="241"/>
      <c r="J94" s="242"/>
      <c r="K94" s="162">
        <f t="shared" si="55"/>
        <v>5</v>
      </c>
      <c r="L94" s="244"/>
      <c r="M94" s="244"/>
      <c r="N94" s="248" t="str">
        <f t="shared" si="56"/>
        <v>20/21</v>
      </c>
      <c r="O94" s="246">
        <f t="shared" si="57"/>
        <v>5</v>
      </c>
    </row>
    <row r="95" spans="1:15" ht="11.25">
      <c r="A95" s="247" t="s">
        <v>88</v>
      </c>
      <c r="B95" s="241">
        <v>4</v>
      </c>
      <c r="C95" s="241"/>
      <c r="D95" s="241"/>
      <c r="E95" s="241"/>
      <c r="F95" s="241"/>
      <c r="G95" s="241"/>
      <c r="H95" s="243"/>
      <c r="I95" s="241"/>
      <c r="J95" s="242"/>
      <c r="K95" s="162">
        <f t="shared" si="55"/>
        <v>4</v>
      </c>
      <c r="L95" s="244"/>
      <c r="M95" s="244"/>
      <c r="N95" s="248" t="str">
        <f t="shared" si="56"/>
        <v>21/22</v>
      </c>
      <c r="O95" s="246">
        <f t="shared" si="57"/>
        <v>4</v>
      </c>
    </row>
    <row r="96" spans="1:15" ht="11.25">
      <c r="A96" s="249" t="s">
        <v>89</v>
      </c>
      <c r="B96" s="258"/>
      <c r="C96" s="258"/>
      <c r="D96" s="258"/>
      <c r="E96" s="258"/>
      <c r="F96" s="258"/>
      <c r="G96" s="258"/>
      <c r="H96" s="259">
        <v>6</v>
      </c>
      <c r="I96" s="258"/>
      <c r="J96" s="260"/>
      <c r="K96" s="289">
        <f t="shared" si="55"/>
        <v>6</v>
      </c>
      <c r="L96" s="244"/>
      <c r="M96" s="244"/>
      <c r="N96" s="250" t="str">
        <f aca="true" t="shared" si="58" ref="N96">A96</f>
        <v>22/23</v>
      </c>
      <c r="O96" s="251">
        <f aca="true" t="shared" si="59" ref="O96">K96</f>
        <v>6</v>
      </c>
    </row>
    <row r="97" spans="1:15" ht="11.25">
      <c r="A97" s="252"/>
      <c r="B97" s="253"/>
      <c r="C97" s="253"/>
      <c r="D97" s="253"/>
      <c r="E97" s="253"/>
      <c r="F97" s="253"/>
      <c r="G97" s="253"/>
      <c r="H97" s="253"/>
      <c r="I97" s="253"/>
      <c r="J97" s="253"/>
      <c r="K97" s="254"/>
      <c r="N97" s="254"/>
      <c r="O97" s="254"/>
    </row>
    <row r="98" spans="1:19" ht="23.25" thickBot="1">
      <c r="A98" s="370" t="s">
        <v>91</v>
      </c>
      <c r="B98" s="223" t="s">
        <v>25</v>
      </c>
      <c r="C98" s="223" t="s">
        <v>1</v>
      </c>
      <c r="D98" s="224" t="s">
        <v>80</v>
      </c>
      <c r="E98" s="223" t="s">
        <v>29</v>
      </c>
      <c r="F98" s="223" t="s">
        <v>62</v>
      </c>
      <c r="G98" s="223" t="s">
        <v>2</v>
      </c>
      <c r="H98" s="225" t="s">
        <v>0</v>
      </c>
      <c r="I98" s="223" t="s">
        <v>23</v>
      </c>
      <c r="J98" s="224" t="s">
        <v>37</v>
      </c>
      <c r="K98" s="226" t="s">
        <v>3</v>
      </c>
      <c r="N98" s="370" t="str">
        <f>A98</f>
        <v>Praktické stáže ICM</v>
      </c>
      <c r="O98" s="225" t="str">
        <f>K98</f>
        <v>UJEP</v>
      </c>
      <c r="S98" s="94"/>
    </row>
    <row r="99" spans="1:15" ht="12" thickTop="1">
      <c r="A99" s="228" t="s">
        <v>39</v>
      </c>
      <c r="B99" s="229"/>
      <c r="C99" s="229"/>
      <c r="D99" s="230"/>
      <c r="E99" s="229"/>
      <c r="F99" s="229"/>
      <c r="G99" s="229"/>
      <c r="H99" s="231"/>
      <c r="I99" s="229"/>
      <c r="J99" s="230"/>
      <c r="K99" s="161">
        <f aca="true" t="shared" si="60" ref="K99:K120">SUM(B99:J99)</f>
        <v>0</v>
      </c>
      <c r="N99" s="232" t="str">
        <f aca="true" t="shared" si="61" ref="N99:N119">A99</f>
        <v>01/02</v>
      </c>
      <c r="O99" s="233">
        <f aca="true" t="shared" si="62" ref="O99:O111">K99</f>
        <v>0</v>
      </c>
    </row>
    <row r="100" spans="1:15" ht="11.25">
      <c r="A100" s="234" t="s">
        <v>40</v>
      </c>
      <c r="B100" s="235"/>
      <c r="C100" s="235"/>
      <c r="D100" s="236"/>
      <c r="E100" s="235"/>
      <c r="F100" s="235"/>
      <c r="G100" s="235"/>
      <c r="H100" s="237"/>
      <c r="I100" s="235"/>
      <c r="J100" s="236"/>
      <c r="K100" s="183">
        <f t="shared" si="60"/>
        <v>0</v>
      </c>
      <c r="N100" s="238" t="str">
        <f t="shared" si="61"/>
        <v>02/03</v>
      </c>
      <c r="O100" s="239">
        <f t="shared" si="62"/>
        <v>0</v>
      </c>
    </row>
    <row r="101" spans="1:15" ht="11.25">
      <c r="A101" s="234" t="s">
        <v>41</v>
      </c>
      <c r="B101" s="235"/>
      <c r="C101" s="235"/>
      <c r="D101" s="236"/>
      <c r="E101" s="235"/>
      <c r="F101" s="235"/>
      <c r="G101" s="235"/>
      <c r="H101" s="237"/>
      <c r="I101" s="235"/>
      <c r="J101" s="236"/>
      <c r="K101" s="183">
        <f t="shared" si="60"/>
        <v>0</v>
      </c>
      <c r="N101" s="238" t="str">
        <f t="shared" si="61"/>
        <v>03/04</v>
      </c>
      <c r="O101" s="239">
        <f t="shared" si="62"/>
        <v>0</v>
      </c>
    </row>
    <row r="102" spans="1:15" ht="11.25">
      <c r="A102" s="240" t="s">
        <v>42</v>
      </c>
      <c r="B102" s="241"/>
      <c r="C102" s="241"/>
      <c r="D102" s="242"/>
      <c r="E102" s="241"/>
      <c r="F102" s="241"/>
      <c r="G102" s="241"/>
      <c r="H102" s="243"/>
      <c r="I102" s="241"/>
      <c r="J102" s="242"/>
      <c r="K102" s="162">
        <f t="shared" si="60"/>
        <v>0</v>
      </c>
      <c r="L102" s="244"/>
      <c r="M102" s="244"/>
      <c r="N102" s="238" t="str">
        <f t="shared" si="61"/>
        <v>04/05</v>
      </c>
      <c r="O102" s="246">
        <f t="shared" si="62"/>
        <v>0</v>
      </c>
    </row>
    <row r="103" spans="1:15" ht="11.25">
      <c r="A103" s="240" t="s">
        <v>43</v>
      </c>
      <c r="B103" s="241"/>
      <c r="C103" s="241"/>
      <c r="D103" s="241"/>
      <c r="E103" s="241"/>
      <c r="F103" s="241"/>
      <c r="G103" s="241"/>
      <c r="H103" s="243"/>
      <c r="I103" s="241"/>
      <c r="J103" s="242"/>
      <c r="K103" s="162">
        <f t="shared" si="60"/>
        <v>0</v>
      </c>
      <c r="L103" s="244"/>
      <c r="M103" s="244"/>
      <c r="N103" s="238" t="str">
        <f t="shared" si="61"/>
        <v>05/06</v>
      </c>
      <c r="O103" s="246">
        <f t="shared" si="62"/>
        <v>0</v>
      </c>
    </row>
    <row r="104" spans="1:15" ht="11.25">
      <c r="A104" s="240" t="s">
        <v>45</v>
      </c>
      <c r="B104" s="241"/>
      <c r="C104" s="241"/>
      <c r="D104" s="241"/>
      <c r="E104" s="241"/>
      <c r="F104" s="241"/>
      <c r="G104" s="241"/>
      <c r="H104" s="243"/>
      <c r="I104" s="241"/>
      <c r="J104" s="242"/>
      <c r="K104" s="162">
        <f t="shared" si="60"/>
        <v>0</v>
      </c>
      <c r="L104" s="244"/>
      <c r="M104" s="244"/>
      <c r="N104" s="238" t="str">
        <f t="shared" si="61"/>
        <v>06/07</v>
      </c>
      <c r="O104" s="246">
        <f t="shared" si="62"/>
        <v>0</v>
      </c>
    </row>
    <row r="105" spans="1:15" ht="11.25">
      <c r="A105" s="240" t="s">
        <v>44</v>
      </c>
      <c r="B105" s="241"/>
      <c r="C105" s="241"/>
      <c r="D105" s="241"/>
      <c r="E105" s="241"/>
      <c r="F105" s="241"/>
      <c r="G105" s="241"/>
      <c r="H105" s="243"/>
      <c r="I105" s="241"/>
      <c r="J105" s="242"/>
      <c r="K105" s="162">
        <f t="shared" si="60"/>
        <v>0</v>
      </c>
      <c r="L105" s="244"/>
      <c r="M105" s="244"/>
      <c r="N105" s="238" t="str">
        <f t="shared" si="61"/>
        <v>07/08</v>
      </c>
      <c r="O105" s="246">
        <f t="shared" si="62"/>
        <v>0</v>
      </c>
    </row>
    <row r="106" spans="1:15" ht="11.25">
      <c r="A106" s="240" t="s">
        <v>46</v>
      </c>
      <c r="B106" s="241"/>
      <c r="C106" s="241"/>
      <c r="D106" s="241"/>
      <c r="E106" s="241"/>
      <c r="F106" s="241"/>
      <c r="G106" s="241"/>
      <c r="H106" s="243"/>
      <c r="I106" s="241"/>
      <c r="J106" s="242"/>
      <c r="K106" s="162">
        <f t="shared" si="60"/>
        <v>0</v>
      </c>
      <c r="L106" s="244"/>
      <c r="M106" s="244"/>
      <c r="N106" s="238" t="str">
        <f t="shared" si="61"/>
        <v>08/09</v>
      </c>
      <c r="O106" s="246">
        <f t="shared" si="62"/>
        <v>0</v>
      </c>
    </row>
    <row r="107" spans="1:15" ht="11.25">
      <c r="A107" s="240" t="s">
        <v>48</v>
      </c>
      <c r="B107" s="241"/>
      <c r="C107" s="241"/>
      <c r="D107" s="241"/>
      <c r="E107" s="241"/>
      <c r="F107" s="241"/>
      <c r="G107" s="241"/>
      <c r="H107" s="243"/>
      <c r="I107" s="241"/>
      <c r="J107" s="242"/>
      <c r="K107" s="162">
        <f t="shared" si="60"/>
        <v>0</v>
      </c>
      <c r="L107" s="244"/>
      <c r="M107" s="244"/>
      <c r="N107" s="238" t="str">
        <f t="shared" si="61"/>
        <v>09/10</v>
      </c>
      <c r="O107" s="246">
        <f t="shared" si="62"/>
        <v>0</v>
      </c>
    </row>
    <row r="108" spans="1:15" ht="11.25">
      <c r="A108" s="247" t="s">
        <v>51</v>
      </c>
      <c r="B108" s="241"/>
      <c r="C108" s="241"/>
      <c r="D108" s="241"/>
      <c r="E108" s="241"/>
      <c r="F108" s="241"/>
      <c r="G108" s="241"/>
      <c r="H108" s="243"/>
      <c r="I108" s="241"/>
      <c r="J108" s="242"/>
      <c r="K108" s="162">
        <f t="shared" si="60"/>
        <v>0</v>
      </c>
      <c r="L108" s="244"/>
      <c r="M108" s="244"/>
      <c r="N108" s="238" t="str">
        <f t="shared" si="61"/>
        <v>10/11</v>
      </c>
      <c r="O108" s="162">
        <f t="shared" si="62"/>
        <v>0</v>
      </c>
    </row>
    <row r="109" spans="1:15" ht="11.25">
      <c r="A109" s="247" t="s">
        <v>56</v>
      </c>
      <c r="B109" s="241"/>
      <c r="C109" s="241"/>
      <c r="D109" s="241"/>
      <c r="E109" s="241"/>
      <c r="F109" s="241"/>
      <c r="G109" s="241"/>
      <c r="H109" s="243"/>
      <c r="I109" s="241"/>
      <c r="J109" s="242"/>
      <c r="K109" s="162">
        <f t="shared" si="60"/>
        <v>0</v>
      </c>
      <c r="L109" s="244"/>
      <c r="M109" s="244"/>
      <c r="N109" s="238" t="str">
        <f t="shared" si="61"/>
        <v>11/12</v>
      </c>
      <c r="O109" s="162">
        <f t="shared" si="62"/>
        <v>0</v>
      </c>
    </row>
    <row r="110" spans="1:15" ht="11.25">
      <c r="A110" s="247" t="s">
        <v>61</v>
      </c>
      <c r="B110" s="241"/>
      <c r="C110" s="241"/>
      <c r="D110" s="241"/>
      <c r="E110" s="241"/>
      <c r="F110" s="241"/>
      <c r="G110" s="241"/>
      <c r="H110" s="243"/>
      <c r="I110" s="241"/>
      <c r="J110" s="242"/>
      <c r="K110" s="162">
        <f t="shared" si="60"/>
        <v>0</v>
      </c>
      <c r="L110" s="244"/>
      <c r="M110" s="244"/>
      <c r="N110" s="238" t="str">
        <f t="shared" si="61"/>
        <v>12/13</v>
      </c>
      <c r="O110" s="162">
        <f t="shared" si="62"/>
        <v>0</v>
      </c>
    </row>
    <row r="111" spans="1:15" ht="11.25">
      <c r="A111" s="247" t="s">
        <v>65</v>
      </c>
      <c r="B111" s="241"/>
      <c r="C111" s="241"/>
      <c r="D111" s="241"/>
      <c r="E111" s="241"/>
      <c r="F111" s="241"/>
      <c r="G111" s="241"/>
      <c r="H111" s="243"/>
      <c r="I111" s="241"/>
      <c r="J111" s="242"/>
      <c r="K111" s="162">
        <f t="shared" si="60"/>
        <v>0</v>
      </c>
      <c r="L111" s="244"/>
      <c r="M111" s="244"/>
      <c r="N111" s="238" t="str">
        <f t="shared" si="61"/>
        <v>13/14</v>
      </c>
      <c r="O111" s="162">
        <f t="shared" si="62"/>
        <v>0</v>
      </c>
    </row>
    <row r="112" spans="1:15" ht="11.25">
      <c r="A112" s="247" t="s">
        <v>68</v>
      </c>
      <c r="B112" s="241"/>
      <c r="C112" s="241"/>
      <c r="D112" s="241"/>
      <c r="E112" s="241"/>
      <c r="F112" s="241"/>
      <c r="G112" s="241"/>
      <c r="H112" s="243"/>
      <c r="I112" s="241"/>
      <c r="J112" s="242"/>
      <c r="K112" s="162">
        <f t="shared" si="60"/>
        <v>0</v>
      </c>
      <c r="L112" s="244"/>
      <c r="M112" s="244"/>
      <c r="N112" s="238" t="str">
        <f t="shared" si="61"/>
        <v>14/15</v>
      </c>
      <c r="O112" s="162">
        <f>K112</f>
        <v>0</v>
      </c>
    </row>
    <row r="113" spans="1:15" ht="11.25">
      <c r="A113" s="247" t="s">
        <v>69</v>
      </c>
      <c r="B113" s="241"/>
      <c r="C113" s="241"/>
      <c r="D113" s="241"/>
      <c r="E113" s="241"/>
      <c r="F113" s="241"/>
      <c r="G113" s="241"/>
      <c r="H113" s="243"/>
      <c r="I113" s="241"/>
      <c r="J113" s="242"/>
      <c r="K113" s="162">
        <f t="shared" si="60"/>
        <v>0</v>
      </c>
      <c r="L113" s="244"/>
      <c r="M113" s="244"/>
      <c r="N113" s="238" t="str">
        <f t="shared" si="61"/>
        <v>15/16</v>
      </c>
      <c r="O113" s="162">
        <f>K113</f>
        <v>0</v>
      </c>
    </row>
    <row r="114" spans="1:15" ht="11.25">
      <c r="A114" s="247" t="s">
        <v>78</v>
      </c>
      <c r="B114" s="241"/>
      <c r="C114" s="241"/>
      <c r="D114" s="241"/>
      <c r="E114" s="241"/>
      <c r="F114" s="241"/>
      <c r="G114" s="241"/>
      <c r="H114" s="243"/>
      <c r="I114" s="241"/>
      <c r="J114" s="242"/>
      <c r="K114" s="162">
        <f t="shared" si="60"/>
        <v>0</v>
      </c>
      <c r="L114" s="244"/>
      <c r="M114" s="244"/>
      <c r="N114" s="238" t="str">
        <f t="shared" si="61"/>
        <v>16/17</v>
      </c>
      <c r="O114" s="162">
        <f>K114</f>
        <v>0</v>
      </c>
    </row>
    <row r="115" spans="1:15" ht="11.25">
      <c r="A115" s="247" t="s">
        <v>79</v>
      </c>
      <c r="B115" s="241"/>
      <c r="C115" s="241"/>
      <c r="D115" s="241"/>
      <c r="E115" s="241"/>
      <c r="F115" s="241"/>
      <c r="G115" s="241"/>
      <c r="H115" s="243"/>
      <c r="I115" s="241"/>
      <c r="J115" s="242"/>
      <c r="K115" s="162">
        <f t="shared" si="60"/>
        <v>0</v>
      </c>
      <c r="L115" s="244"/>
      <c r="M115" s="244"/>
      <c r="N115" s="238" t="str">
        <f t="shared" si="61"/>
        <v>17/18</v>
      </c>
      <c r="O115" s="162">
        <f aca="true" t="shared" si="63" ref="O115:O119">K115</f>
        <v>0</v>
      </c>
    </row>
    <row r="116" spans="1:15" ht="11.25">
      <c r="A116" s="247" t="s">
        <v>81</v>
      </c>
      <c r="B116" s="255"/>
      <c r="C116" s="255"/>
      <c r="D116" s="255"/>
      <c r="E116" s="255"/>
      <c r="F116" s="255"/>
      <c r="G116" s="255"/>
      <c r="H116" s="256"/>
      <c r="I116" s="255"/>
      <c r="J116" s="257"/>
      <c r="K116" s="162">
        <f t="shared" si="60"/>
        <v>0</v>
      </c>
      <c r="L116" s="244"/>
      <c r="M116" s="244"/>
      <c r="N116" s="238" t="str">
        <f t="shared" si="61"/>
        <v>18/19</v>
      </c>
      <c r="O116" s="162">
        <f t="shared" si="63"/>
        <v>0</v>
      </c>
    </row>
    <row r="117" spans="1:15" ht="11.25">
      <c r="A117" s="247" t="s">
        <v>83</v>
      </c>
      <c r="B117" s="255"/>
      <c r="C117" s="255"/>
      <c r="D117" s="255"/>
      <c r="E117" s="255"/>
      <c r="F117" s="255"/>
      <c r="G117" s="255"/>
      <c r="H117" s="256"/>
      <c r="I117" s="255"/>
      <c r="J117" s="257"/>
      <c r="K117" s="162">
        <f t="shared" si="60"/>
        <v>0</v>
      </c>
      <c r="L117" s="244"/>
      <c r="M117" s="244"/>
      <c r="N117" s="238" t="str">
        <f t="shared" si="61"/>
        <v>19/20</v>
      </c>
      <c r="O117" s="162">
        <f t="shared" si="63"/>
        <v>0</v>
      </c>
    </row>
    <row r="118" spans="1:15" ht="11.25">
      <c r="A118" s="247" t="s">
        <v>87</v>
      </c>
      <c r="B118" s="255"/>
      <c r="C118" s="255"/>
      <c r="D118" s="255"/>
      <c r="E118" s="255"/>
      <c r="F118" s="255"/>
      <c r="G118" s="255"/>
      <c r="H118" s="256"/>
      <c r="I118" s="255"/>
      <c r="J118" s="257"/>
      <c r="K118" s="162">
        <f t="shared" si="60"/>
        <v>0</v>
      </c>
      <c r="L118" s="244"/>
      <c r="M118" s="244"/>
      <c r="N118" s="238" t="str">
        <f t="shared" si="61"/>
        <v>20/21</v>
      </c>
      <c r="O118" s="162">
        <f t="shared" si="63"/>
        <v>0</v>
      </c>
    </row>
    <row r="119" spans="1:15" ht="11.25">
      <c r="A119" s="247" t="s">
        <v>88</v>
      </c>
      <c r="B119" s="255"/>
      <c r="C119" s="255"/>
      <c r="D119" s="255"/>
      <c r="E119" s="255"/>
      <c r="F119" s="255"/>
      <c r="G119" s="255"/>
      <c r="H119" s="256"/>
      <c r="I119" s="255"/>
      <c r="J119" s="257"/>
      <c r="K119" s="162">
        <f t="shared" si="60"/>
        <v>0</v>
      </c>
      <c r="L119" s="244"/>
      <c r="M119" s="244"/>
      <c r="N119" s="238" t="str">
        <f t="shared" si="61"/>
        <v>21/22</v>
      </c>
      <c r="O119" s="162">
        <f t="shared" si="63"/>
        <v>0</v>
      </c>
    </row>
    <row r="120" spans="1:15" ht="11.25">
      <c r="A120" s="249" t="s">
        <v>89</v>
      </c>
      <c r="B120" s="258"/>
      <c r="C120" s="258"/>
      <c r="D120" s="258"/>
      <c r="E120" s="258"/>
      <c r="F120" s="258"/>
      <c r="G120" s="258"/>
      <c r="H120" s="259"/>
      <c r="I120" s="258"/>
      <c r="J120" s="260"/>
      <c r="K120" s="289">
        <f t="shared" si="60"/>
        <v>0</v>
      </c>
      <c r="L120" s="244"/>
      <c r="M120" s="244"/>
      <c r="N120" s="250" t="str">
        <f aca="true" t="shared" si="64" ref="N120">A120</f>
        <v>22/23</v>
      </c>
      <c r="O120" s="251">
        <f aca="true" t="shared" si="65" ref="O120">K120</f>
        <v>0</v>
      </c>
    </row>
    <row r="121" spans="1:15" ht="11.25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4"/>
      <c r="N121" s="254"/>
      <c r="O121" s="254"/>
    </row>
    <row r="122" spans="1:19" ht="23.25" thickBot="1">
      <c r="A122" s="370" t="s">
        <v>93</v>
      </c>
      <c r="B122" s="223" t="s">
        <v>25</v>
      </c>
      <c r="C122" s="223" t="s">
        <v>1</v>
      </c>
      <c r="D122" s="224" t="s">
        <v>80</v>
      </c>
      <c r="E122" s="223" t="s">
        <v>29</v>
      </c>
      <c r="F122" s="223" t="s">
        <v>62</v>
      </c>
      <c r="G122" s="223" t="s">
        <v>2</v>
      </c>
      <c r="H122" s="225" t="s">
        <v>0</v>
      </c>
      <c r="I122" s="223" t="s">
        <v>23</v>
      </c>
      <c r="J122" s="224" t="s">
        <v>37</v>
      </c>
      <c r="K122" s="226" t="s">
        <v>3</v>
      </c>
      <c r="N122" s="370" t="str">
        <f>A122</f>
        <v>Celkem ICM</v>
      </c>
      <c r="O122" s="225" t="str">
        <f aca="true" t="shared" si="66" ref="O122:O134">K122</f>
        <v>UJEP</v>
      </c>
      <c r="Q122" s="158" t="str">
        <f aca="true" t="shared" si="67" ref="Q122:Q143">A122</f>
        <v>Celkem ICM</v>
      </c>
      <c r="R122" s="157" t="s">
        <v>38</v>
      </c>
      <c r="S122" s="159" t="s">
        <v>70</v>
      </c>
    </row>
    <row r="123" spans="1:19" ht="12" thickTop="1">
      <c r="A123" s="228" t="s">
        <v>39</v>
      </c>
      <c r="B123" s="229">
        <f aca="true" t="shared" si="68" ref="B123:J123">B75+B99</f>
        <v>0</v>
      </c>
      <c r="C123" s="229">
        <f t="shared" si="68"/>
        <v>0</v>
      </c>
      <c r="D123" s="230">
        <f t="shared" si="68"/>
        <v>0</v>
      </c>
      <c r="E123" s="229">
        <f t="shared" si="68"/>
        <v>0</v>
      </c>
      <c r="F123" s="229">
        <f t="shared" si="68"/>
        <v>0</v>
      </c>
      <c r="G123" s="229">
        <f t="shared" si="68"/>
        <v>0</v>
      </c>
      <c r="H123" s="231">
        <f t="shared" si="68"/>
        <v>0</v>
      </c>
      <c r="I123" s="229">
        <f t="shared" si="68"/>
        <v>0</v>
      </c>
      <c r="J123" s="230">
        <f t="shared" si="68"/>
        <v>0</v>
      </c>
      <c r="K123" s="161">
        <f aca="true" t="shared" si="69" ref="K123:K144">SUM(B123:J123)</f>
        <v>0</v>
      </c>
      <c r="N123" s="232" t="str">
        <f aca="true" t="shared" si="70" ref="N123:N143">A123</f>
        <v>01/02</v>
      </c>
      <c r="O123" s="233">
        <f t="shared" si="66"/>
        <v>0</v>
      </c>
      <c r="Q123" s="95" t="str">
        <f t="shared" si="67"/>
        <v>01/02</v>
      </c>
      <c r="R123" s="99">
        <f aca="true" t="shared" si="71" ref="R123:R144">O75</f>
        <v>0</v>
      </c>
      <c r="S123" s="118">
        <f aca="true" t="shared" si="72" ref="S123:S144">O99</f>
        <v>0</v>
      </c>
    </row>
    <row r="124" spans="1:19" ht="11.25">
      <c r="A124" s="234" t="s">
        <v>40</v>
      </c>
      <c r="B124" s="235">
        <f aca="true" t="shared" si="73" ref="B124:J124">B76+B100</f>
        <v>0</v>
      </c>
      <c r="C124" s="235">
        <f t="shared" si="73"/>
        <v>0</v>
      </c>
      <c r="D124" s="236">
        <f t="shared" si="73"/>
        <v>0</v>
      </c>
      <c r="E124" s="235">
        <f t="shared" si="73"/>
        <v>0</v>
      </c>
      <c r="F124" s="235">
        <f t="shared" si="73"/>
        <v>0</v>
      </c>
      <c r="G124" s="235">
        <f t="shared" si="73"/>
        <v>0</v>
      </c>
      <c r="H124" s="237">
        <f t="shared" si="73"/>
        <v>0</v>
      </c>
      <c r="I124" s="235">
        <f t="shared" si="73"/>
        <v>0</v>
      </c>
      <c r="J124" s="236">
        <f t="shared" si="73"/>
        <v>0</v>
      </c>
      <c r="K124" s="183">
        <f t="shared" si="69"/>
        <v>0</v>
      </c>
      <c r="N124" s="238" t="str">
        <f t="shared" si="70"/>
        <v>02/03</v>
      </c>
      <c r="O124" s="239">
        <f t="shared" si="66"/>
        <v>0</v>
      </c>
      <c r="Q124" s="107" t="str">
        <f t="shared" si="67"/>
        <v>02/03</v>
      </c>
      <c r="R124" s="106">
        <f t="shared" si="71"/>
        <v>0</v>
      </c>
      <c r="S124" s="119">
        <f t="shared" si="72"/>
        <v>0</v>
      </c>
    </row>
    <row r="125" spans="1:19" ht="11.25">
      <c r="A125" s="234" t="s">
        <v>41</v>
      </c>
      <c r="B125" s="235">
        <f aca="true" t="shared" si="74" ref="B125:J125">B77+B101</f>
        <v>0</v>
      </c>
      <c r="C125" s="235">
        <f t="shared" si="74"/>
        <v>0</v>
      </c>
      <c r="D125" s="236">
        <f t="shared" si="74"/>
        <v>0</v>
      </c>
      <c r="E125" s="235">
        <f t="shared" si="74"/>
        <v>0</v>
      </c>
      <c r="F125" s="235">
        <f t="shared" si="74"/>
        <v>0</v>
      </c>
      <c r="G125" s="235">
        <f t="shared" si="74"/>
        <v>0</v>
      </c>
      <c r="H125" s="237">
        <f t="shared" si="74"/>
        <v>0</v>
      </c>
      <c r="I125" s="235">
        <f t="shared" si="74"/>
        <v>0</v>
      </c>
      <c r="J125" s="236">
        <f t="shared" si="74"/>
        <v>0</v>
      </c>
      <c r="K125" s="183">
        <f t="shared" si="69"/>
        <v>0</v>
      </c>
      <c r="N125" s="238" t="str">
        <f t="shared" si="70"/>
        <v>03/04</v>
      </c>
      <c r="O125" s="239">
        <f t="shared" si="66"/>
        <v>0</v>
      </c>
      <c r="Q125" s="107" t="str">
        <f t="shared" si="67"/>
        <v>03/04</v>
      </c>
      <c r="R125" s="106">
        <f t="shared" si="71"/>
        <v>0</v>
      </c>
      <c r="S125" s="119">
        <f t="shared" si="72"/>
        <v>0</v>
      </c>
    </row>
    <row r="126" spans="1:19" ht="11.25">
      <c r="A126" s="240" t="s">
        <v>42</v>
      </c>
      <c r="B126" s="241">
        <f aca="true" t="shared" si="75" ref="B126:J126">B78+B102</f>
        <v>0</v>
      </c>
      <c r="C126" s="241">
        <f t="shared" si="75"/>
        <v>0</v>
      </c>
      <c r="D126" s="242">
        <f t="shared" si="75"/>
        <v>0</v>
      </c>
      <c r="E126" s="241">
        <f t="shared" si="75"/>
        <v>0</v>
      </c>
      <c r="F126" s="241">
        <f t="shared" si="75"/>
        <v>0</v>
      </c>
      <c r="G126" s="241">
        <f t="shared" si="75"/>
        <v>0</v>
      </c>
      <c r="H126" s="243">
        <f t="shared" si="75"/>
        <v>0</v>
      </c>
      <c r="I126" s="241">
        <f t="shared" si="75"/>
        <v>0</v>
      </c>
      <c r="J126" s="242">
        <f t="shared" si="75"/>
        <v>0</v>
      </c>
      <c r="K126" s="162">
        <f t="shared" si="69"/>
        <v>0</v>
      </c>
      <c r="L126" s="244"/>
      <c r="M126" s="244"/>
      <c r="N126" s="245" t="str">
        <f t="shared" si="70"/>
        <v>04/05</v>
      </c>
      <c r="O126" s="239">
        <f t="shared" si="66"/>
        <v>0</v>
      </c>
      <c r="Q126" s="120" t="str">
        <f t="shared" si="67"/>
        <v>04/05</v>
      </c>
      <c r="R126" s="106">
        <f t="shared" si="71"/>
        <v>0</v>
      </c>
      <c r="S126" s="119">
        <f t="shared" si="72"/>
        <v>0</v>
      </c>
    </row>
    <row r="127" spans="1:19" ht="11.25">
      <c r="A127" s="240" t="s">
        <v>43</v>
      </c>
      <c r="B127" s="241">
        <f aca="true" t="shared" si="76" ref="B127:J127">B79+B103</f>
        <v>0</v>
      </c>
      <c r="C127" s="241">
        <f t="shared" si="76"/>
        <v>0</v>
      </c>
      <c r="D127" s="241">
        <f t="shared" si="76"/>
        <v>0</v>
      </c>
      <c r="E127" s="241">
        <f t="shared" si="76"/>
        <v>0</v>
      </c>
      <c r="F127" s="241">
        <f t="shared" si="76"/>
        <v>0</v>
      </c>
      <c r="G127" s="241">
        <f t="shared" si="76"/>
        <v>0</v>
      </c>
      <c r="H127" s="243">
        <f t="shared" si="76"/>
        <v>0</v>
      </c>
      <c r="I127" s="241">
        <f t="shared" si="76"/>
        <v>0</v>
      </c>
      <c r="J127" s="242">
        <f t="shared" si="76"/>
        <v>0</v>
      </c>
      <c r="K127" s="162">
        <f t="shared" si="69"/>
        <v>0</v>
      </c>
      <c r="L127" s="244"/>
      <c r="M127" s="244"/>
      <c r="N127" s="245" t="str">
        <f t="shared" si="70"/>
        <v>05/06</v>
      </c>
      <c r="O127" s="239">
        <f t="shared" si="66"/>
        <v>0</v>
      </c>
      <c r="Q127" s="120" t="str">
        <f t="shared" si="67"/>
        <v>05/06</v>
      </c>
      <c r="R127" s="106">
        <f t="shared" si="71"/>
        <v>0</v>
      </c>
      <c r="S127" s="119">
        <f t="shared" si="72"/>
        <v>0</v>
      </c>
    </row>
    <row r="128" spans="1:19" ht="11.25">
      <c r="A128" s="240" t="s">
        <v>45</v>
      </c>
      <c r="B128" s="241">
        <f aca="true" t="shared" si="77" ref="B128:J128">B80+B104</f>
        <v>0</v>
      </c>
      <c r="C128" s="241">
        <f t="shared" si="77"/>
        <v>0</v>
      </c>
      <c r="D128" s="241">
        <f t="shared" si="77"/>
        <v>0</v>
      </c>
      <c r="E128" s="241">
        <f t="shared" si="77"/>
        <v>0</v>
      </c>
      <c r="F128" s="241">
        <f t="shared" si="77"/>
        <v>0</v>
      </c>
      <c r="G128" s="241">
        <f t="shared" si="77"/>
        <v>0</v>
      </c>
      <c r="H128" s="243">
        <f t="shared" si="77"/>
        <v>0</v>
      </c>
      <c r="I128" s="241">
        <f t="shared" si="77"/>
        <v>0</v>
      </c>
      <c r="J128" s="242">
        <f t="shared" si="77"/>
        <v>0</v>
      </c>
      <c r="K128" s="162">
        <f t="shared" si="69"/>
        <v>0</v>
      </c>
      <c r="L128" s="244"/>
      <c r="M128" s="244"/>
      <c r="N128" s="245" t="str">
        <f t="shared" si="70"/>
        <v>06/07</v>
      </c>
      <c r="O128" s="239">
        <f t="shared" si="66"/>
        <v>0</v>
      </c>
      <c r="Q128" s="120" t="str">
        <f t="shared" si="67"/>
        <v>06/07</v>
      </c>
      <c r="R128" s="106">
        <f t="shared" si="71"/>
        <v>0</v>
      </c>
      <c r="S128" s="119">
        <f t="shared" si="72"/>
        <v>0</v>
      </c>
    </row>
    <row r="129" spans="1:19" ht="11.25">
      <c r="A129" s="240" t="s">
        <v>44</v>
      </c>
      <c r="B129" s="241">
        <f aca="true" t="shared" si="78" ref="B129:J129">B81+B105</f>
        <v>0</v>
      </c>
      <c r="C129" s="241">
        <f t="shared" si="78"/>
        <v>0</v>
      </c>
      <c r="D129" s="241">
        <f t="shared" si="78"/>
        <v>0</v>
      </c>
      <c r="E129" s="241">
        <f t="shared" si="78"/>
        <v>0</v>
      </c>
      <c r="F129" s="241">
        <f t="shared" si="78"/>
        <v>0</v>
      </c>
      <c r="G129" s="241">
        <f t="shared" si="78"/>
        <v>0</v>
      </c>
      <c r="H129" s="243">
        <f t="shared" si="78"/>
        <v>0</v>
      </c>
      <c r="I129" s="241">
        <f t="shared" si="78"/>
        <v>0</v>
      </c>
      <c r="J129" s="242">
        <f t="shared" si="78"/>
        <v>0</v>
      </c>
      <c r="K129" s="162">
        <f t="shared" si="69"/>
        <v>0</v>
      </c>
      <c r="L129" s="244"/>
      <c r="M129" s="244"/>
      <c r="N129" s="245" t="str">
        <f t="shared" si="70"/>
        <v>07/08</v>
      </c>
      <c r="O129" s="239">
        <f t="shared" si="66"/>
        <v>0</v>
      </c>
      <c r="Q129" s="120" t="str">
        <f t="shared" si="67"/>
        <v>07/08</v>
      </c>
      <c r="R129" s="106">
        <f t="shared" si="71"/>
        <v>0</v>
      </c>
      <c r="S129" s="119">
        <f t="shared" si="72"/>
        <v>0</v>
      </c>
    </row>
    <row r="130" spans="1:19" ht="11.25">
      <c r="A130" s="240" t="s">
        <v>46</v>
      </c>
      <c r="B130" s="241">
        <f aca="true" t="shared" si="79" ref="B130:J130">B82+B106</f>
        <v>0</v>
      </c>
      <c r="C130" s="241">
        <f t="shared" si="79"/>
        <v>0</v>
      </c>
      <c r="D130" s="241">
        <f t="shared" si="79"/>
        <v>0</v>
      </c>
      <c r="E130" s="241">
        <f t="shared" si="79"/>
        <v>0</v>
      </c>
      <c r="F130" s="241">
        <f t="shared" si="79"/>
        <v>0</v>
      </c>
      <c r="G130" s="241">
        <f t="shared" si="79"/>
        <v>0</v>
      </c>
      <c r="H130" s="243">
        <f t="shared" si="79"/>
        <v>0</v>
      </c>
      <c r="I130" s="241">
        <f t="shared" si="79"/>
        <v>0</v>
      </c>
      <c r="J130" s="242">
        <f t="shared" si="79"/>
        <v>0</v>
      </c>
      <c r="K130" s="162">
        <f t="shared" si="69"/>
        <v>0</v>
      </c>
      <c r="L130" s="244"/>
      <c r="M130" s="244"/>
      <c r="N130" s="245" t="str">
        <f t="shared" si="70"/>
        <v>08/09</v>
      </c>
      <c r="O130" s="239">
        <f t="shared" si="66"/>
        <v>0</v>
      </c>
      <c r="Q130" s="120" t="str">
        <f t="shared" si="67"/>
        <v>08/09</v>
      </c>
      <c r="R130" s="106">
        <f t="shared" si="71"/>
        <v>0</v>
      </c>
      <c r="S130" s="119">
        <f t="shared" si="72"/>
        <v>0</v>
      </c>
    </row>
    <row r="131" spans="1:19" ht="11.25">
      <c r="A131" s="240" t="s">
        <v>48</v>
      </c>
      <c r="B131" s="241">
        <f aca="true" t="shared" si="80" ref="B131:J131">B83+B107</f>
        <v>0</v>
      </c>
      <c r="C131" s="241">
        <f t="shared" si="80"/>
        <v>0</v>
      </c>
      <c r="D131" s="241">
        <f t="shared" si="80"/>
        <v>0</v>
      </c>
      <c r="E131" s="241">
        <f t="shared" si="80"/>
        <v>0</v>
      </c>
      <c r="F131" s="241">
        <f t="shared" si="80"/>
        <v>0</v>
      </c>
      <c r="G131" s="241">
        <f t="shared" si="80"/>
        <v>0</v>
      </c>
      <c r="H131" s="243">
        <f t="shared" si="80"/>
        <v>0</v>
      </c>
      <c r="I131" s="241">
        <f t="shared" si="80"/>
        <v>0</v>
      </c>
      <c r="J131" s="242">
        <f t="shared" si="80"/>
        <v>0</v>
      </c>
      <c r="K131" s="162">
        <f t="shared" si="69"/>
        <v>0</v>
      </c>
      <c r="L131" s="244"/>
      <c r="M131" s="244"/>
      <c r="N131" s="245" t="str">
        <f t="shared" si="70"/>
        <v>09/10</v>
      </c>
      <c r="O131" s="239">
        <f t="shared" si="66"/>
        <v>0</v>
      </c>
      <c r="Q131" s="120" t="str">
        <f t="shared" si="67"/>
        <v>09/10</v>
      </c>
      <c r="R131" s="106">
        <f t="shared" si="71"/>
        <v>0</v>
      </c>
      <c r="S131" s="119">
        <f t="shared" si="72"/>
        <v>0</v>
      </c>
    </row>
    <row r="132" spans="1:19" ht="11.25">
      <c r="A132" s="240" t="s">
        <v>51</v>
      </c>
      <c r="B132" s="241">
        <f aca="true" t="shared" si="81" ref="B132:J132">B84+B108</f>
        <v>0</v>
      </c>
      <c r="C132" s="241">
        <f t="shared" si="81"/>
        <v>0</v>
      </c>
      <c r="D132" s="241">
        <f t="shared" si="81"/>
        <v>0</v>
      </c>
      <c r="E132" s="241">
        <f t="shared" si="81"/>
        <v>0</v>
      </c>
      <c r="F132" s="241">
        <f t="shared" si="81"/>
        <v>0</v>
      </c>
      <c r="G132" s="241">
        <f t="shared" si="81"/>
        <v>0</v>
      </c>
      <c r="H132" s="243">
        <f t="shared" si="81"/>
        <v>0</v>
      </c>
      <c r="I132" s="241">
        <f t="shared" si="81"/>
        <v>0</v>
      </c>
      <c r="J132" s="242">
        <f t="shared" si="81"/>
        <v>0</v>
      </c>
      <c r="K132" s="162">
        <f t="shared" si="69"/>
        <v>0</v>
      </c>
      <c r="L132" s="244"/>
      <c r="M132" s="244"/>
      <c r="N132" s="245" t="str">
        <f t="shared" si="70"/>
        <v>10/11</v>
      </c>
      <c r="O132" s="239">
        <f t="shared" si="66"/>
        <v>0</v>
      </c>
      <c r="Q132" s="120" t="str">
        <f t="shared" si="67"/>
        <v>10/11</v>
      </c>
      <c r="R132" s="106">
        <f t="shared" si="71"/>
        <v>0</v>
      </c>
      <c r="S132" s="119">
        <f t="shared" si="72"/>
        <v>0</v>
      </c>
    </row>
    <row r="133" spans="1:19" ht="11.25">
      <c r="A133" s="240" t="s">
        <v>56</v>
      </c>
      <c r="B133" s="241">
        <f aca="true" t="shared" si="82" ref="B133:J133">B85+B109</f>
        <v>0</v>
      </c>
      <c r="C133" s="241">
        <f t="shared" si="82"/>
        <v>0</v>
      </c>
      <c r="D133" s="241">
        <f t="shared" si="82"/>
        <v>0</v>
      </c>
      <c r="E133" s="241">
        <f t="shared" si="82"/>
        <v>0</v>
      </c>
      <c r="F133" s="241">
        <f t="shared" si="82"/>
        <v>0</v>
      </c>
      <c r="G133" s="241">
        <f t="shared" si="82"/>
        <v>0</v>
      </c>
      <c r="H133" s="243">
        <f t="shared" si="82"/>
        <v>0</v>
      </c>
      <c r="I133" s="241">
        <f t="shared" si="82"/>
        <v>0</v>
      </c>
      <c r="J133" s="242">
        <f t="shared" si="82"/>
        <v>0</v>
      </c>
      <c r="K133" s="162">
        <f t="shared" si="69"/>
        <v>0</v>
      </c>
      <c r="L133" s="244"/>
      <c r="M133" s="244"/>
      <c r="N133" s="245" t="str">
        <f t="shared" si="70"/>
        <v>11/12</v>
      </c>
      <c r="O133" s="239">
        <f t="shared" si="66"/>
        <v>0</v>
      </c>
      <c r="Q133" s="120" t="str">
        <f t="shared" si="67"/>
        <v>11/12</v>
      </c>
      <c r="R133" s="106">
        <f t="shared" si="71"/>
        <v>0</v>
      </c>
      <c r="S133" s="119">
        <f t="shared" si="72"/>
        <v>0</v>
      </c>
    </row>
    <row r="134" spans="1:19" ht="11.25">
      <c r="A134" s="240" t="s">
        <v>61</v>
      </c>
      <c r="B134" s="241">
        <f aca="true" t="shared" si="83" ref="B134:J134">B86+B110</f>
        <v>0</v>
      </c>
      <c r="C134" s="241">
        <f t="shared" si="83"/>
        <v>0</v>
      </c>
      <c r="D134" s="241">
        <f t="shared" si="83"/>
        <v>0</v>
      </c>
      <c r="E134" s="241">
        <f t="shared" si="83"/>
        <v>0</v>
      </c>
      <c r="F134" s="241">
        <f t="shared" si="83"/>
        <v>0</v>
      </c>
      <c r="G134" s="241">
        <f t="shared" si="83"/>
        <v>0</v>
      </c>
      <c r="H134" s="243">
        <f t="shared" si="83"/>
        <v>0</v>
      </c>
      <c r="I134" s="241">
        <f t="shared" si="83"/>
        <v>0</v>
      </c>
      <c r="J134" s="242">
        <f t="shared" si="83"/>
        <v>0</v>
      </c>
      <c r="K134" s="162">
        <f t="shared" si="69"/>
        <v>0</v>
      </c>
      <c r="L134" s="244"/>
      <c r="M134" s="244"/>
      <c r="N134" s="245" t="str">
        <f t="shared" si="70"/>
        <v>12/13</v>
      </c>
      <c r="O134" s="239">
        <f t="shared" si="66"/>
        <v>0</v>
      </c>
      <c r="Q134" s="120" t="str">
        <f t="shared" si="67"/>
        <v>12/13</v>
      </c>
      <c r="R134" s="106">
        <f t="shared" si="71"/>
        <v>0</v>
      </c>
      <c r="S134" s="119">
        <f t="shared" si="72"/>
        <v>0</v>
      </c>
    </row>
    <row r="135" spans="1:19" ht="11.25">
      <c r="A135" s="240" t="s">
        <v>65</v>
      </c>
      <c r="B135" s="241">
        <f aca="true" t="shared" si="84" ref="B135:J135">B87+B111</f>
        <v>0</v>
      </c>
      <c r="C135" s="241">
        <f t="shared" si="84"/>
        <v>0</v>
      </c>
      <c r="D135" s="241">
        <f t="shared" si="84"/>
        <v>0</v>
      </c>
      <c r="E135" s="241">
        <f t="shared" si="84"/>
        <v>0</v>
      </c>
      <c r="F135" s="241">
        <f t="shared" si="84"/>
        <v>0</v>
      </c>
      <c r="G135" s="241">
        <f t="shared" si="84"/>
        <v>0</v>
      </c>
      <c r="H135" s="243">
        <f t="shared" si="84"/>
        <v>0</v>
      </c>
      <c r="I135" s="241">
        <f t="shared" si="84"/>
        <v>0</v>
      </c>
      <c r="J135" s="242">
        <f t="shared" si="84"/>
        <v>0</v>
      </c>
      <c r="K135" s="162">
        <f t="shared" si="69"/>
        <v>0</v>
      </c>
      <c r="L135" s="244"/>
      <c r="M135" s="244"/>
      <c r="N135" s="245" t="str">
        <f t="shared" si="70"/>
        <v>13/14</v>
      </c>
      <c r="O135" s="239">
        <f>K135</f>
        <v>0</v>
      </c>
      <c r="Q135" s="120" t="str">
        <f t="shared" si="67"/>
        <v>13/14</v>
      </c>
      <c r="R135" s="106">
        <f t="shared" si="71"/>
        <v>0</v>
      </c>
      <c r="S135" s="119">
        <f t="shared" si="72"/>
        <v>0</v>
      </c>
    </row>
    <row r="136" spans="1:19" ht="11.25">
      <c r="A136" s="240" t="s">
        <v>68</v>
      </c>
      <c r="B136" s="241">
        <f aca="true" t="shared" si="85" ref="B136:J136">B88+B112</f>
        <v>0</v>
      </c>
      <c r="C136" s="241">
        <f t="shared" si="85"/>
        <v>0</v>
      </c>
      <c r="D136" s="241">
        <f t="shared" si="85"/>
        <v>0</v>
      </c>
      <c r="E136" s="241">
        <f t="shared" si="85"/>
        <v>0</v>
      </c>
      <c r="F136" s="241">
        <f t="shared" si="85"/>
        <v>0</v>
      </c>
      <c r="G136" s="241">
        <f t="shared" si="85"/>
        <v>0</v>
      </c>
      <c r="H136" s="243">
        <f t="shared" si="85"/>
        <v>0</v>
      </c>
      <c r="I136" s="241">
        <f t="shared" si="85"/>
        <v>0</v>
      </c>
      <c r="J136" s="242">
        <f t="shared" si="85"/>
        <v>0</v>
      </c>
      <c r="K136" s="162">
        <f t="shared" si="69"/>
        <v>0</v>
      </c>
      <c r="L136" s="244"/>
      <c r="M136" s="244"/>
      <c r="N136" s="245" t="str">
        <f t="shared" si="70"/>
        <v>14/15</v>
      </c>
      <c r="O136" s="239">
        <f>K136</f>
        <v>0</v>
      </c>
      <c r="Q136" s="120" t="str">
        <f t="shared" si="67"/>
        <v>14/15</v>
      </c>
      <c r="R136" s="106">
        <f t="shared" si="71"/>
        <v>0</v>
      </c>
      <c r="S136" s="119">
        <f t="shared" si="72"/>
        <v>0</v>
      </c>
    </row>
    <row r="137" spans="1:19" ht="11.25">
      <c r="A137" s="240" t="s">
        <v>69</v>
      </c>
      <c r="B137" s="241">
        <f aca="true" t="shared" si="86" ref="B137:J137">B89+B113</f>
        <v>0</v>
      </c>
      <c r="C137" s="241">
        <f t="shared" si="86"/>
        <v>0</v>
      </c>
      <c r="D137" s="241">
        <f t="shared" si="86"/>
        <v>0</v>
      </c>
      <c r="E137" s="241">
        <f t="shared" si="86"/>
        <v>0</v>
      </c>
      <c r="F137" s="241">
        <f t="shared" si="86"/>
        <v>0</v>
      </c>
      <c r="G137" s="241">
        <f t="shared" si="86"/>
        <v>0</v>
      </c>
      <c r="H137" s="243">
        <f t="shared" si="86"/>
        <v>0</v>
      </c>
      <c r="I137" s="241">
        <f t="shared" si="86"/>
        <v>0</v>
      </c>
      <c r="J137" s="242">
        <f t="shared" si="86"/>
        <v>0</v>
      </c>
      <c r="K137" s="162">
        <f t="shared" si="69"/>
        <v>0</v>
      </c>
      <c r="L137" s="244"/>
      <c r="M137" s="244"/>
      <c r="N137" s="245" t="str">
        <f t="shared" si="70"/>
        <v>15/16</v>
      </c>
      <c r="O137" s="239">
        <f aca="true" t="shared" si="87" ref="O137:O143">K137</f>
        <v>0</v>
      </c>
      <c r="Q137" s="120" t="str">
        <f t="shared" si="67"/>
        <v>15/16</v>
      </c>
      <c r="R137" s="106">
        <f t="shared" si="71"/>
        <v>0</v>
      </c>
      <c r="S137" s="119">
        <f t="shared" si="72"/>
        <v>0</v>
      </c>
    </row>
    <row r="138" spans="1:19" ht="11.25">
      <c r="A138" s="240" t="s">
        <v>78</v>
      </c>
      <c r="B138" s="241">
        <f aca="true" t="shared" si="88" ref="B138:J138">B90+B114</f>
        <v>0</v>
      </c>
      <c r="C138" s="241">
        <f t="shared" si="88"/>
        <v>0</v>
      </c>
      <c r="D138" s="241">
        <f t="shared" si="88"/>
        <v>4</v>
      </c>
      <c r="E138" s="241">
        <f t="shared" si="88"/>
        <v>0</v>
      </c>
      <c r="F138" s="241">
        <f t="shared" si="88"/>
        <v>0</v>
      </c>
      <c r="G138" s="241">
        <f t="shared" si="88"/>
        <v>4</v>
      </c>
      <c r="H138" s="243">
        <f t="shared" si="88"/>
        <v>9</v>
      </c>
      <c r="I138" s="241">
        <f t="shared" si="88"/>
        <v>5</v>
      </c>
      <c r="J138" s="242">
        <f t="shared" si="88"/>
        <v>0</v>
      </c>
      <c r="K138" s="162">
        <f t="shared" si="69"/>
        <v>22</v>
      </c>
      <c r="L138" s="244"/>
      <c r="M138" s="244"/>
      <c r="N138" s="245" t="str">
        <f t="shared" si="70"/>
        <v>16/17</v>
      </c>
      <c r="O138" s="239">
        <f t="shared" si="87"/>
        <v>22</v>
      </c>
      <c r="Q138" s="120" t="str">
        <f t="shared" si="67"/>
        <v>16/17</v>
      </c>
      <c r="R138" s="106">
        <f t="shared" si="71"/>
        <v>22</v>
      </c>
      <c r="S138" s="119">
        <f t="shared" si="72"/>
        <v>0</v>
      </c>
    </row>
    <row r="139" spans="1:19" ht="11.25">
      <c r="A139" s="240" t="s">
        <v>79</v>
      </c>
      <c r="B139" s="241">
        <f aca="true" t="shared" si="89" ref="B139:J139">B91+B115</f>
        <v>0</v>
      </c>
      <c r="C139" s="241">
        <f t="shared" si="89"/>
        <v>0</v>
      </c>
      <c r="D139" s="241">
        <f t="shared" si="89"/>
        <v>0</v>
      </c>
      <c r="E139" s="241">
        <f t="shared" si="89"/>
        <v>0</v>
      </c>
      <c r="F139" s="241">
        <f t="shared" si="89"/>
        <v>0</v>
      </c>
      <c r="G139" s="241">
        <f t="shared" si="89"/>
        <v>0</v>
      </c>
      <c r="H139" s="243">
        <f t="shared" si="89"/>
        <v>2</v>
      </c>
      <c r="I139" s="241">
        <f t="shared" si="89"/>
        <v>2</v>
      </c>
      <c r="J139" s="242">
        <f t="shared" si="89"/>
        <v>0</v>
      </c>
      <c r="K139" s="162">
        <f t="shared" si="69"/>
        <v>4</v>
      </c>
      <c r="L139" s="244"/>
      <c r="M139" s="244"/>
      <c r="N139" s="245" t="str">
        <f t="shared" si="70"/>
        <v>17/18</v>
      </c>
      <c r="O139" s="239">
        <f t="shared" si="87"/>
        <v>4</v>
      </c>
      <c r="Q139" s="120" t="str">
        <f t="shared" si="67"/>
        <v>17/18</v>
      </c>
      <c r="R139" s="106">
        <f t="shared" si="71"/>
        <v>4</v>
      </c>
      <c r="S139" s="119">
        <f t="shared" si="72"/>
        <v>0</v>
      </c>
    </row>
    <row r="140" spans="1:19" ht="11.25">
      <c r="A140" s="247" t="s">
        <v>81</v>
      </c>
      <c r="B140" s="241">
        <f aca="true" t="shared" si="90" ref="B140:J140">B92+B116</f>
        <v>0</v>
      </c>
      <c r="C140" s="241">
        <f t="shared" si="90"/>
        <v>0</v>
      </c>
      <c r="D140" s="241">
        <f t="shared" si="90"/>
        <v>0</v>
      </c>
      <c r="E140" s="241">
        <f t="shared" si="90"/>
        <v>0</v>
      </c>
      <c r="F140" s="241">
        <f t="shared" si="90"/>
        <v>0</v>
      </c>
      <c r="G140" s="241">
        <f t="shared" si="90"/>
        <v>2</v>
      </c>
      <c r="H140" s="243">
        <f t="shared" si="90"/>
        <v>0</v>
      </c>
      <c r="I140" s="241">
        <f t="shared" si="90"/>
        <v>0</v>
      </c>
      <c r="J140" s="242">
        <f t="shared" si="90"/>
        <v>0</v>
      </c>
      <c r="K140" s="162">
        <f t="shared" si="69"/>
        <v>2</v>
      </c>
      <c r="L140" s="244"/>
      <c r="M140" s="244"/>
      <c r="N140" s="245" t="str">
        <f t="shared" si="70"/>
        <v>18/19</v>
      </c>
      <c r="O140" s="239">
        <f t="shared" si="87"/>
        <v>2</v>
      </c>
      <c r="Q140" s="120" t="str">
        <f t="shared" si="67"/>
        <v>18/19</v>
      </c>
      <c r="R140" s="106">
        <f t="shared" si="71"/>
        <v>2</v>
      </c>
      <c r="S140" s="119">
        <f t="shared" si="72"/>
        <v>0</v>
      </c>
    </row>
    <row r="141" spans="1:19" ht="11.25">
      <c r="A141" s="247" t="s">
        <v>83</v>
      </c>
      <c r="B141" s="241">
        <f aca="true" t="shared" si="91" ref="B141:J141">B93+B117</f>
        <v>0</v>
      </c>
      <c r="C141" s="241">
        <f t="shared" si="91"/>
        <v>0</v>
      </c>
      <c r="D141" s="241">
        <f t="shared" si="91"/>
        <v>0</v>
      </c>
      <c r="E141" s="241">
        <f t="shared" si="91"/>
        <v>0</v>
      </c>
      <c r="F141" s="241">
        <f t="shared" si="91"/>
        <v>0</v>
      </c>
      <c r="G141" s="241">
        <f t="shared" si="91"/>
        <v>0</v>
      </c>
      <c r="H141" s="243">
        <f t="shared" si="91"/>
        <v>0</v>
      </c>
      <c r="I141" s="241">
        <f t="shared" si="91"/>
        <v>0</v>
      </c>
      <c r="J141" s="242">
        <f t="shared" si="91"/>
        <v>0</v>
      </c>
      <c r="K141" s="162">
        <f t="shared" si="69"/>
        <v>0</v>
      </c>
      <c r="L141" s="244"/>
      <c r="M141" s="244"/>
      <c r="N141" s="245" t="str">
        <f t="shared" si="70"/>
        <v>19/20</v>
      </c>
      <c r="O141" s="239">
        <f t="shared" si="87"/>
        <v>0</v>
      </c>
      <c r="Q141" s="120" t="str">
        <f t="shared" si="67"/>
        <v>19/20</v>
      </c>
      <c r="R141" s="106">
        <f t="shared" si="71"/>
        <v>0</v>
      </c>
      <c r="S141" s="119">
        <f t="shared" si="72"/>
        <v>0</v>
      </c>
    </row>
    <row r="142" spans="1:19" ht="11.25">
      <c r="A142" s="247" t="s">
        <v>87</v>
      </c>
      <c r="B142" s="241">
        <f aca="true" t="shared" si="92" ref="B142:J142">B94+B118</f>
        <v>5</v>
      </c>
      <c r="C142" s="241">
        <f t="shared" si="92"/>
        <v>0</v>
      </c>
      <c r="D142" s="241">
        <f t="shared" si="92"/>
        <v>0</v>
      </c>
      <c r="E142" s="241">
        <f t="shared" si="92"/>
        <v>0</v>
      </c>
      <c r="F142" s="241">
        <f t="shared" si="92"/>
        <v>0</v>
      </c>
      <c r="G142" s="241">
        <f t="shared" si="92"/>
        <v>0</v>
      </c>
      <c r="H142" s="243">
        <f t="shared" si="92"/>
        <v>0</v>
      </c>
      <c r="I142" s="241">
        <f t="shared" si="92"/>
        <v>0</v>
      </c>
      <c r="J142" s="242">
        <f t="shared" si="92"/>
        <v>0</v>
      </c>
      <c r="K142" s="162">
        <f t="shared" si="69"/>
        <v>5</v>
      </c>
      <c r="L142" s="244"/>
      <c r="M142" s="244"/>
      <c r="N142" s="245" t="str">
        <f t="shared" si="70"/>
        <v>20/21</v>
      </c>
      <c r="O142" s="239">
        <f t="shared" si="87"/>
        <v>5</v>
      </c>
      <c r="Q142" s="120" t="str">
        <f t="shared" si="67"/>
        <v>20/21</v>
      </c>
      <c r="R142" s="106">
        <f t="shared" si="71"/>
        <v>5</v>
      </c>
      <c r="S142" s="119">
        <f t="shared" si="72"/>
        <v>0</v>
      </c>
    </row>
    <row r="143" spans="1:19" ht="11.25">
      <c r="A143" s="247" t="s">
        <v>88</v>
      </c>
      <c r="B143" s="241">
        <f aca="true" t="shared" si="93" ref="B143:J143">B95+B119</f>
        <v>4</v>
      </c>
      <c r="C143" s="241">
        <f t="shared" si="93"/>
        <v>0</v>
      </c>
      <c r="D143" s="241">
        <f t="shared" si="93"/>
        <v>0</v>
      </c>
      <c r="E143" s="241">
        <f t="shared" si="93"/>
        <v>0</v>
      </c>
      <c r="F143" s="241">
        <f t="shared" si="93"/>
        <v>0</v>
      </c>
      <c r="G143" s="241">
        <f t="shared" si="93"/>
        <v>0</v>
      </c>
      <c r="H143" s="243">
        <f t="shared" si="93"/>
        <v>0</v>
      </c>
      <c r="I143" s="241">
        <f t="shared" si="93"/>
        <v>0</v>
      </c>
      <c r="J143" s="242">
        <f t="shared" si="93"/>
        <v>0</v>
      </c>
      <c r="K143" s="162">
        <f t="shared" si="69"/>
        <v>4</v>
      </c>
      <c r="L143" s="244"/>
      <c r="M143" s="244"/>
      <c r="N143" s="245" t="str">
        <f t="shared" si="70"/>
        <v>21/22</v>
      </c>
      <c r="O143" s="239">
        <f t="shared" si="87"/>
        <v>4</v>
      </c>
      <c r="Q143" s="120" t="str">
        <f t="shared" si="67"/>
        <v>21/22</v>
      </c>
      <c r="R143" s="106">
        <f t="shared" si="71"/>
        <v>4</v>
      </c>
      <c r="S143" s="119">
        <f t="shared" si="72"/>
        <v>0</v>
      </c>
    </row>
    <row r="144" spans="1:19" ht="11.25">
      <c r="A144" s="249" t="s">
        <v>89</v>
      </c>
      <c r="B144" s="258">
        <f aca="true" t="shared" si="94" ref="B144:J144">B96+B120</f>
        <v>0</v>
      </c>
      <c r="C144" s="258">
        <f t="shared" si="94"/>
        <v>0</v>
      </c>
      <c r="D144" s="258">
        <f t="shared" si="94"/>
        <v>0</v>
      </c>
      <c r="E144" s="258">
        <f t="shared" si="94"/>
        <v>0</v>
      </c>
      <c r="F144" s="258">
        <f t="shared" si="94"/>
        <v>0</v>
      </c>
      <c r="G144" s="258">
        <f t="shared" si="94"/>
        <v>0</v>
      </c>
      <c r="H144" s="259">
        <f t="shared" si="94"/>
        <v>6</v>
      </c>
      <c r="I144" s="258">
        <f t="shared" si="94"/>
        <v>0</v>
      </c>
      <c r="J144" s="260">
        <f t="shared" si="94"/>
        <v>0</v>
      </c>
      <c r="K144" s="289">
        <f t="shared" si="69"/>
        <v>6</v>
      </c>
      <c r="L144" s="244"/>
      <c r="M144" s="244"/>
      <c r="N144" s="250" t="str">
        <f aca="true" t="shared" si="95" ref="N144">A144</f>
        <v>22/23</v>
      </c>
      <c r="O144" s="251">
        <f aca="true" t="shared" si="96" ref="O144">K144</f>
        <v>6</v>
      </c>
      <c r="Q144" s="121" t="str">
        <f aca="true" t="shared" si="97" ref="Q144">A144</f>
        <v>22/23</v>
      </c>
      <c r="R144" s="114">
        <f t="shared" si="71"/>
        <v>6</v>
      </c>
      <c r="S144" s="122">
        <f t="shared" si="72"/>
        <v>0</v>
      </c>
    </row>
    <row r="145" spans="1:23" ht="11.25">
      <c r="A145" s="252"/>
      <c r="B145" s="253"/>
      <c r="C145" s="253"/>
      <c r="D145" s="253"/>
      <c r="E145" s="253"/>
      <c r="F145" s="253"/>
      <c r="G145" s="253"/>
      <c r="H145" s="253"/>
      <c r="I145" s="253"/>
      <c r="J145" s="253"/>
      <c r="K145" s="254"/>
      <c r="N145" s="254"/>
      <c r="O145" s="254"/>
      <c r="W145" s="94"/>
    </row>
    <row r="146" spans="1:23" ht="45.75" thickBot="1">
      <c r="A146" s="370" t="s">
        <v>104</v>
      </c>
      <c r="B146" s="223" t="s">
        <v>25</v>
      </c>
      <c r="C146" s="223" t="s">
        <v>1</v>
      </c>
      <c r="D146" s="224" t="s">
        <v>80</v>
      </c>
      <c r="E146" s="223" t="s">
        <v>29</v>
      </c>
      <c r="F146" s="223" t="s">
        <v>62</v>
      </c>
      <c r="G146" s="223" t="s">
        <v>2</v>
      </c>
      <c r="H146" s="225" t="s">
        <v>0</v>
      </c>
      <c r="I146" s="223" t="s">
        <v>23</v>
      </c>
      <c r="J146" s="224" t="s">
        <v>37</v>
      </c>
      <c r="K146" s="226" t="s">
        <v>3</v>
      </c>
      <c r="N146" s="370" t="str">
        <f>A146</f>
        <v>Studijní pobyty Erasmus+ ICM</v>
      </c>
      <c r="O146" s="225" t="str">
        <f>K146</f>
        <v>UJEP</v>
      </c>
      <c r="W146" s="94"/>
    </row>
    <row r="147" spans="1:23" ht="12" thickTop="1">
      <c r="A147" s="228" t="s">
        <v>39</v>
      </c>
      <c r="B147" s="229">
        <f aca="true" t="shared" si="98" ref="B147:J147">B3+B75</f>
        <v>0</v>
      </c>
      <c r="C147" s="229">
        <f t="shared" si="98"/>
        <v>0</v>
      </c>
      <c r="D147" s="230">
        <f t="shared" si="98"/>
        <v>0</v>
      </c>
      <c r="E147" s="229">
        <f t="shared" si="98"/>
        <v>0</v>
      </c>
      <c r="F147" s="229">
        <f t="shared" si="98"/>
        <v>0</v>
      </c>
      <c r="G147" s="229">
        <f t="shared" si="98"/>
        <v>0</v>
      </c>
      <c r="H147" s="231">
        <f t="shared" si="98"/>
        <v>7</v>
      </c>
      <c r="I147" s="229">
        <f t="shared" si="98"/>
        <v>0</v>
      </c>
      <c r="J147" s="230">
        <f t="shared" si="98"/>
        <v>0</v>
      </c>
      <c r="K147" s="161">
        <f aca="true" t="shared" si="99" ref="K147:K168">SUM(B147:J147)</f>
        <v>7</v>
      </c>
      <c r="N147" s="232" t="str">
        <f aca="true" t="shared" si="100" ref="N147:N167">A147</f>
        <v>01/02</v>
      </c>
      <c r="O147" s="233">
        <f aca="true" t="shared" si="101" ref="O147:O167">K147</f>
        <v>7</v>
      </c>
      <c r="W147" s="94"/>
    </row>
    <row r="148" spans="1:23" ht="11.25">
      <c r="A148" s="234" t="s">
        <v>40</v>
      </c>
      <c r="B148" s="235">
        <f aca="true" t="shared" si="102" ref="B148:J148">B4+B76</f>
        <v>0</v>
      </c>
      <c r="C148" s="235">
        <f t="shared" si="102"/>
        <v>0</v>
      </c>
      <c r="D148" s="236">
        <f t="shared" si="102"/>
        <v>0</v>
      </c>
      <c r="E148" s="235">
        <f t="shared" si="102"/>
        <v>2</v>
      </c>
      <c r="F148" s="235">
        <f t="shared" si="102"/>
        <v>0</v>
      </c>
      <c r="G148" s="235">
        <f t="shared" si="102"/>
        <v>0</v>
      </c>
      <c r="H148" s="237">
        <f t="shared" si="102"/>
        <v>5</v>
      </c>
      <c r="I148" s="235">
        <f t="shared" si="102"/>
        <v>0</v>
      </c>
      <c r="J148" s="236">
        <f t="shared" si="102"/>
        <v>0</v>
      </c>
      <c r="K148" s="183">
        <f t="shared" si="99"/>
        <v>7</v>
      </c>
      <c r="N148" s="238" t="str">
        <f t="shared" si="100"/>
        <v>02/03</v>
      </c>
      <c r="O148" s="239">
        <f t="shared" si="101"/>
        <v>7</v>
      </c>
      <c r="W148" s="94"/>
    </row>
    <row r="149" spans="1:23" ht="11.25">
      <c r="A149" s="234" t="s">
        <v>41</v>
      </c>
      <c r="B149" s="235">
        <f aca="true" t="shared" si="103" ref="B149:J149">B5+B77</f>
        <v>0</v>
      </c>
      <c r="C149" s="235">
        <f t="shared" si="103"/>
        <v>0</v>
      </c>
      <c r="D149" s="236">
        <f t="shared" si="103"/>
        <v>0</v>
      </c>
      <c r="E149" s="235">
        <f t="shared" si="103"/>
        <v>2</v>
      </c>
      <c r="F149" s="235">
        <f t="shared" si="103"/>
        <v>0</v>
      </c>
      <c r="G149" s="235">
        <f t="shared" si="103"/>
        <v>0</v>
      </c>
      <c r="H149" s="237">
        <f t="shared" si="103"/>
        <v>3</v>
      </c>
      <c r="I149" s="235">
        <f t="shared" si="103"/>
        <v>0</v>
      </c>
      <c r="J149" s="236">
        <f t="shared" si="103"/>
        <v>0</v>
      </c>
      <c r="K149" s="183">
        <f t="shared" si="99"/>
        <v>5</v>
      </c>
      <c r="N149" s="238" t="str">
        <f t="shared" si="100"/>
        <v>03/04</v>
      </c>
      <c r="O149" s="239">
        <f t="shared" si="101"/>
        <v>5</v>
      </c>
      <c r="W149" s="94"/>
    </row>
    <row r="150" spans="1:23" ht="11.25">
      <c r="A150" s="240" t="s">
        <v>42</v>
      </c>
      <c r="B150" s="241">
        <f aca="true" t="shared" si="104" ref="B150:J150">B6+B78</f>
        <v>0</v>
      </c>
      <c r="C150" s="241">
        <f t="shared" si="104"/>
        <v>2</v>
      </c>
      <c r="D150" s="242">
        <f t="shared" si="104"/>
        <v>2</v>
      </c>
      <c r="E150" s="241">
        <f t="shared" si="104"/>
        <v>3</v>
      </c>
      <c r="F150" s="241">
        <f t="shared" si="104"/>
        <v>0</v>
      </c>
      <c r="G150" s="241">
        <f t="shared" si="104"/>
        <v>0</v>
      </c>
      <c r="H150" s="243">
        <f t="shared" si="104"/>
        <v>11</v>
      </c>
      <c r="I150" s="241">
        <f t="shared" si="104"/>
        <v>0</v>
      </c>
      <c r="J150" s="242">
        <f t="shared" si="104"/>
        <v>0</v>
      </c>
      <c r="K150" s="162">
        <f t="shared" si="99"/>
        <v>18</v>
      </c>
      <c r="L150" s="244"/>
      <c r="M150" s="244"/>
      <c r="N150" s="245" t="str">
        <f t="shared" si="100"/>
        <v>04/05</v>
      </c>
      <c r="O150" s="246">
        <f t="shared" si="101"/>
        <v>18</v>
      </c>
      <c r="W150" s="94"/>
    </row>
    <row r="151" spans="1:23" ht="11.25">
      <c r="A151" s="240" t="s">
        <v>43</v>
      </c>
      <c r="B151" s="241">
        <f aca="true" t="shared" si="105" ref="B151:J151">B7+B79</f>
        <v>6</v>
      </c>
      <c r="C151" s="241">
        <f t="shared" si="105"/>
        <v>10</v>
      </c>
      <c r="D151" s="241">
        <f t="shared" si="105"/>
        <v>0</v>
      </c>
      <c r="E151" s="241">
        <f t="shared" si="105"/>
        <v>7</v>
      </c>
      <c r="F151" s="241">
        <f t="shared" si="105"/>
        <v>4</v>
      </c>
      <c r="G151" s="241">
        <f t="shared" si="105"/>
        <v>1</v>
      </c>
      <c r="H151" s="243">
        <f t="shared" si="105"/>
        <v>5</v>
      </c>
      <c r="I151" s="241">
        <f t="shared" si="105"/>
        <v>5</v>
      </c>
      <c r="J151" s="242">
        <f t="shared" si="105"/>
        <v>0</v>
      </c>
      <c r="K151" s="162">
        <f t="shared" si="99"/>
        <v>38</v>
      </c>
      <c r="L151" s="244"/>
      <c r="M151" s="244"/>
      <c r="N151" s="245" t="str">
        <f t="shared" si="100"/>
        <v>05/06</v>
      </c>
      <c r="O151" s="246">
        <f t="shared" si="101"/>
        <v>38</v>
      </c>
      <c r="W151" s="94"/>
    </row>
    <row r="152" spans="1:23" ht="11.25">
      <c r="A152" s="240" t="s">
        <v>45</v>
      </c>
      <c r="B152" s="241">
        <f aca="true" t="shared" si="106" ref="B152:J152">B8+B80</f>
        <v>6</v>
      </c>
      <c r="C152" s="241">
        <f t="shared" si="106"/>
        <v>3</v>
      </c>
      <c r="D152" s="241">
        <f t="shared" si="106"/>
        <v>3</v>
      </c>
      <c r="E152" s="241">
        <f t="shared" si="106"/>
        <v>13</v>
      </c>
      <c r="F152" s="241">
        <f t="shared" si="106"/>
        <v>1</v>
      </c>
      <c r="G152" s="241">
        <f t="shared" si="106"/>
        <v>4</v>
      </c>
      <c r="H152" s="243">
        <f t="shared" si="106"/>
        <v>9</v>
      </c>
      <c r="I152" s="241">
        <f t="shared" si="106"/>
        <v>4</v>
      </c>
      <c r="J152" s="242">
        <f t="shared" si="106"/>
        <v>0</v>
      </c>
      <c r="K152" s="162">
        <f t="shared" si="99"/>
        <v>43</v>
      </c>
      <c r="L152" s="244"/>
      <c r="M152" s="244"/>
      <c r="N152" s="245" t="str">
        <f t="shared" si="100"/>
        <v>06/07</v>
      </c>
      <c r="O152" s="246">
        <f t="shared" si="101"/>
        <v>43</v>
      </c>
      <c r="W152" s="94"/>
    </row>
    <row r="153" spans="1:23" ht="11.25">
      <c r="A153" s="240" t="s">
        <v>44</v>
      </c>
      <c r="B153" s="241">
        <f aca="true" t="shared" si="107" ref="B153:J153">B9+B81</f>
        <v>14</v>
      </c>
      <c r="C153" s="241">
        <f t="shared" si="107"/>
        <v>5</v>
      </c>
      <c r="D153" s="241">
        <f t="shared" si="107"/>
        <v>4</v>
      </c>
      <c r="E153" s="241">
        <f t="shared" si="107"/>
        <v>9</v>
      </c>
      <c r="F153" s="241">
        <f t="shared" si="107"/>
        <v>1</v>
      </c>
      <c r="G153" s="241">
        <f t="shared" si="107"/>
        <v>2</v>
      </c>
      <c r="H153" s="243">
        <f t="shared" si="107"/>
        <v>15</v>
      </c>
      <c r="I153" s="241">
        <f t="shared" si="107"/>
        <v>7</v>
      </c>
      <c r="J153" s="242">
        <f t="shared" si="107"/>
        <v>0</v>
      </c>
      <c r="K153" s="162">
        <f t="shared" si="99"/>
        <v>57</v>
      </c>
      <c r="L153" s="244"/>
      <c r="M153" s="244"/>
      <c r="N153" s="245" t="str">
        <f t="shared" si="100"/>
        <v>07/08</v>
      </c>
      <c r="O153" s="246">
        <f t="shared" si="101"/>
        <v>57</v>
      </c>
      <c r="P153" s="94"/>
      <c r="W153" s="94"/>
    </row>
    <row r="154" spans="1:23" ht="11.25">
      <c r="A154" s="240" t="s">
        <v>46</v>
      </c>
      <c r="B154" s="241">
        <f aca="true" t="shared" si="108" ref="B154:J154">B10+B82</f>
        <v>11</v>
      </c>
      <c r="C154" s="241">
        <f t="shared" si="108"/>
        <v>4</v>
      </c>
      <c r="D154" s="241">
        <f t="shared" si="108"/>
        <v>7</v>
      </c>
      <c r="E154" s="241">
        <f t="shared" si="108"/>
        <v>9</v>
      </c>
      <c r="F154" s="241">
        <f t="shared" si="108"/>
        <v>1</v>
      </c>
      <c r="G154" s="241">
        <f t="shared" si="108"/>
        <v>6</v>
      </c>
      <c r="H154" s="243">
        <f t="shared" si="108"/>
        <v>17</v>
      </c>
      <c r="I154" s="241">
        <f t="shared" si="108"/>
        <v>10</v>
      </c>
      <c r="J154" s="242">
        <f t="shared" si="108"/>
        <v>0</v>
      </c>
      <c r="K154" s="162">
        <f t="shared" si="99"/>
        <v>65</v>
      </c>
      <c r="L154" s="244"/>
      <c r="M154" s="244"/>
      <c r="N154" s="245" t="str">
        <f t="shared" si="100"/>
        <v>08/09</v>
      </c>
      <c r="O154" s="246">
        <f t="shared" si="101"/>
        <v>65</v>
      </c>
      <c r="W154" s="94"/>
    </row>
    <row r="155" spans="1:23" ht="11.25">
      <c r="A155" s="240" t="s">
        <v>48</v>
      </c>
      <c r="B155" s="241">
        <f aca="true" t="shared" si="109" ref="B155:J155">B11+B83</f>
        <v>14</v>
      </c>
      <c r="C155" s="241">
        <f t="shared" si="109"/>
        <v>7</v>
      </c>
      <c r="D155" s="241">
        <f t="shared" si="109"/>
        <v>1</v>
      </c>
      <c r="E155" s="241">
        <f t="shared" si="109"/>
        <v>15</v>
      </c>
      <c r="F155" s="241">
        <f t="shared" si="109"/>
        <v>0</v>
      </c>
      <c r="G155" s="241">
        <f t="shared" si="109"/>
        <v>16</v>
      </c>
      <c r="H155" s="243">
        <f t="shared" si="109"/>
        <v>20</v>
      </c>
      <c r="I155" s="241">
        <f t="shared" si="109"/>
        <v>6</v>
      </c>
      <c r="J155" s="242">
        <f t="shared" si="109"/>
        <v>0</v>
      </c>
      <c r="K155" s="162">
        <f t="shared" si="99"/>
        <v>79</v>
      </c>
      <c r="L155" s="244"/>
      <c r="M155" s="244"/>
      <c r="N155" s="245" t="str">
        <f t="shared" si="100"/>
        <v>09/10</v>
      </c>
      <c r="O155" s="246">
        <f t="shared" si="101"/>
        <v>79</v>
      </c>
      <c r="W155" s="94"/>
    </row>
    <row r="156" spans="1:23" ht="11.25">
      <c r="A156" s="247" t="s">
        <v>51</v>
      </c>
      <c r="B156" s="241">
        <f aca="true" t="shared" si="110" ref="B156:J156">B12+B84</f>
        <v>11</v>
      </c>
      <c r="C156" s="241">
        <f t="shared" si="110"/>
        <v>15</v>
      </c>
      <c r="D156" s="241">
        <f t="shared" si="110"/>
        <v>1</v>
      </c>
      <c r="E156" s="241">
        <f t="shared" si="110"/>
        <v>10</v>
      </c>
      <c r="F156" s="241">
        <f t="shared" si="110"/>
        <v>1</v>
      </c>
      <c r="G156" s="241">
        <f t="shared" si="110"/>
        <v>30</v>
      </c>
      <c r="H156" s="243">
        <f t="shared" si="110"/>
        <v>33</v>
      </c>
      <c r="I156" s="241">
        <f t="shared" si="110"/>
        <v>7</v>
      </c>
      <c r="J156" s="242">
        <f t="shared" si="110"/>
        <v>0</v>
      </c>
      <c r="K156" s="162">
        <f t="shared" si="99"/>
        <v>108</v>
      </c>
      <c r="L156" s="244"/>
      <c r="M156" s="244"/>
      <c r="N156" s="248" t="str">
        <f t="shared" si="100"/>
        <v>10/11</v>
      </c>
      <c r="O156" s="246">
        <f t="shared" si="101"/>
        <v>108</v>
      </c>
      <c r="W156" s="94"/>
    </row>
    <row r="157" spans="1:23" ht="11.25">
      <c r="A157" s="247" t="s">
        <v>56</v>
      </c>
      <c r="B157" s="241">
        <f aca="true" t="shared" si="111" ref="B157:J157">B13+B85</f>
        <v>0</v>
      </c>
      <c r="C157" s="241">
        <f t="shared" si="111"/>
        <v>19</v>
      </c>
      <c r="D157" s="241">
        <f t="shared" si="111"/>
        <v>5</v>
      </c>
      <c r="E157" s="241">
        <f t="shared" si="111"/>
        <v>20</v>
      </c>
      <c r="F157" s="241">
        <f t="shared" si="111"/>
        <v>2</v>
      </c>
      <c r="G157" s="241">
        <f t="shared" si="111"/>
        <v>24</v>
      </c>
      <c r="H157" s="243">
        <f t="shared" si="111"/>
        <v>20</v>
      </c>
      <c r="I157" s="241">
        <f t="shared" si="111"/>
        <v>6</v>
      </c>
      <c r="J157" s="242">
        <f t="shared" si="111"/>
        <v>0</v>
      </c>
      <c r="K157" s="162">
        <f t="shared" si="99"/>
        <v>96</v>
      </c>
      <c r="L157" s="244"/>
      <c r="M157" s="244"/>
      <c r="N157" s="248" t="str">
        <f t="shared" si="100"/>
        <v>11/12</v>
      </c>
      <c r="O157" s="246">
        <f t="shared" si="101"/>
        <v>96</v>
      </c>
      <c r="W157" s="94"/>
    </row>
    <row r="158" spans="1:23" ht="11.25">
      <c r="A158" s="247" t="s">
        <v>61</v>
      </c>
      <c r="B158" s="241">
        <f aca="true" t="shared" si="112" ref="B158:J158">B14+B86</f>
        <v>4</v>
      </c>
      <c r="C158" s="241">
        <f t="shared" si="112"/>
        <v>19</v>
      </c>
      <c r="D158" s="241">
        <f t="shared" si="112"/>
        <v>4</v>
      </c>
      <c r="E158" s="241">
        <f t="shared" si="112"/>
        <v>14</v>
      </c>
      <c r="F158" s="241">
        <f t="shared" si="112"/>
        <v>0</v>
      </c>
      <c r="G158" s="241">
        <f t="shared" si="112"/>
        <v>25</v>
      </c>
      <c r="H158" s="243">
        <f t="shared" si="112"/>
        <v>17</v>
      </c>
      <c r="I158" s="241">
        <f t="shared" si="112"/>
        <v>6</v>
      </c>
      <c r="J158" s="242">
        <f t="shared" si="112"/>
        <v>0</v>
      </c>
      <c r="K158" s="162">
        <f t="shared" si="99"/>
        <v>89</v>
      </c>
      <c r="L158" s="244"/>
      <c r="M158" s="244"/>
      <c r="N158" s="248" t="str">
        <f t="shared" si="100"/>
        <v>12/13</v>
      </c>
      <c r="O158" s="246">
        <f t="shared" si="101"/>
        <v>89</v>
      </c>
      <c r="W158" s="94"/>
    </row>
    <row r="159" spans="1:23" ht="11.25">
      <c r="A159" s="247" t="s">
        <v>65</v>
      </c>
      <c r="B159" s="241">
        <f aca="true" t="shared" si="113" ref="B159:J159">B15+B87</f>
        <v>5</v>
      </c>
      <c r="C159" s="241">
        <f t="shared" si="113"/>
        <v>31</v>
      </c>
      <c r="D159" s="241">
        <f t="shared" si="113"/>
        <v>5</v>
      </c>
      <c r="E159" s="241">
        <f t="shared" si="113"/>
        <v>17</v>
      </c>
      <c r="F159" s="241">
        <f t="shared" si="113"/>
        <v>4</v>
      </c>
      <c r="G159" s="241">
        <f t="shared" si="113"/>
        <v>30</v>
      </c>
      <c r="H159" s="243">
        <f t="shared" si="113"/>
        <v>21</v>
      </c>
      <c r="I159" s="241">
        <f t="shared" si="113"/>
        <v>1</v>
      </c>
      <c r="J159" s="242">
        <f t="shared" si="113"/>
        <v>0</v>
      </c>
      <c r="K159" s="162">
        <f t="shared" si="99"/>
        <v>114</v>
      </c>
      <c r="L159" s="244"/>
      <c r="M159" s="244"/>
      <c r="N159" s="248" t="str">
        <f t="shared" si="100"/>
        <v>13/14</v>
      </c>
      <c r="O159" s="246">
        <f t="shared" si="101"/>
        <v>114</v>
      </c>
      <c r="W159" s="94"/>
    </row>
    <row r="160" spans="1:23" ht="11.25">
      <c r="A160" s="247" t="s">
        <v>68</v>
      </c>
      <c r="B160" s="241">
        <f aca="true" t="shared" si="114" ref="B160:J160">B16+B88</f>
        <v>4</v>
      </c>
      <c r="C160" s="241">
        <f t="shared" si="114"/>
        <v>24</v>
      </c>
      <c r="D160" s="241">
        <f t="shared" si="114"/>
        <v>15</v>
      </c>
      <c r="E160" s="241">
        <f t="shared" si="114"/>
        <v>15</v>
      </c>
      <c r="F160" s="241">
        <f t="shared" si="114"/>
        <v>5</v>
      </c>
      <c r="G160" s="241">
        <f t="shared" si="114"/>
        <v>22</v>
      </c>
      <c r="H160" s="243">
        <f t="shared" si="114"/>
        <v>28</v>
      </c>
      <c r="I160" s="241">
        <f t="shared" si="114"/>
        <v>3</v>
      </c>
      <c r="J160" s="242">
        <f t="shared" si="114"/>
        <v>0</v>
      </c>
      <c r="K160" s="162">
        <f t="shared" si="99"/>
        <v>116</v>
      </c>
      <c r="L160" s="244"/>
      <c r="M160" s="244"/>
      <c r="N160" s="248" t="str">
        <f t="shared" si="100"/>
        <v>14/15</v>
      </c>
      <c r="O160" s="246">
        <f t="shared" si="101"/>
        <v>116</v>
      </c>
      <c r="W160" s="94"/>
    </row>
    <row r="161" spans="1:23" ht="11.25">
      <c r="A161" s="247" t="s">
        <v>69</v>
      </c>
      <c r="B161" s="241">
        <f aca="true" t="shared" si="115" ref="B161:J161">B17+B89</f>
        <v>11</v>
      </c>
      <c r="C161" s="241">
        <f t="shared" si="115"/>
        <v>30</v>
      </c>
      <c r="D161" s="241">
        <f t="shared" si="115"/>
        <v>21</v>
      </c>
      <c r="E161" s="241">
        <f t="shared" si="115"/>
        <v>18</v>
      </c>
      <c r="F161" s="241">
        <f t="shared" si="115"/>
        <v>0</v>
      </c>
      <c r="G161" s="241">
        <f t="shared" si="115"/>
        <v>23</v>
      </c>
      <c r="H161" s="243">
        <f t="shared" si="115"/>
        <v>27</v>
      </c>
      <c r="I161" s="241">
        <f t="shared" si="115"/>
        <v>6</v>
      </c>
      <c r="J161" s="242">
        <f t="shared" si="115"/>
        <v>0</v>
      </c>
      <c r="K161" s="162">
        <f t="shared" si="99"/>
        <v>136</v>
      </c>
      <c r="L161" s="244"/>
      <c r="M161" s="244"/>
      <c r="N161" s="248" t="str">
        <f t="shared" si="100"/>
        <v>15/16</v>
      </c>
      <c r="O161" s="246">
        <f t="shared" si="101"/>
        <v>136</v>
      </c>
      <c r="W161" s="94"/>
    </row>
    <row r="162" spans="1:23" ht="11.25">
      <c r="A162" s="247" t="s">
        <v>78</v>
      </c>
      <c r="B162" s="241">
        <f aca="true" t="shared" si="116" ref="B162:J162">B18+B90</f>
        <v>10</v>
      </c>
      <c r="C162" s="241">
        <f t="shared" si="116"/>
        <v>25</v>
      </c>
      <c r="D162" s="241">
        <f t="shared" si="116"/>
        <v>13</v>
      </c>
      <c r="E162" s="241">
        <f t="shared" si="116"/>
        <v>17</v>
      </c>
      <c r="F162" s="241">
        <f t="shared" si="116"/>
        <v>12</v>
      </c>
      <c r="G162" s="241">
        <f t="shared" si="116"/>
        <v>34</v>
      </c>
      <c r="H162" s="243">
        <f t="shared" si="116"/>
        <v>38</v>
      </c>
      <c r="I162" s="241">
        <f t="shared" si="116"/>
        <v>9</v>
      </c>
      <c r="J162" s="242">
        <f t="shared" si="116"/>
        <v>0</v>
      </c>
      <c r="K162" s="162">
        <f t="shared" si="99"/>
        <v>158</v>
      </c>
      <c r="L162" s="244"/>
      <c r="M162" s="244"/>
      <c r="N162" s="248" t="str">
        <f t="shared" si="100"/>
        <v>16/17</v>
      </c>
      <c r="O162" s="246">
        <f t="shared" si="101"/>
        <v>158</v>
      </c>
      <c r="W162" s="94"/>
    </row>
    <row r="163" spans="1:23" ht="11.25">
      <c r="A163" s="247" t="s">
        <v>79</v>
      </c>
      <c r="B163" s="241">
        <f aca="true" t="shared" si="117" ref="B163:J163">B19+B91</f>
        <v>8</v>
      </c>
      <c r="C163" s="241">
        <f t="shared" si="117"/>
        <v>28</v>
      </c>
      <c r="D163" s="241">
        <f t="shared" si="117"/>
        <v>10</v>
      </c>
      <c r="E163" s="241">
        <f t="shared" si="117"/>
        <v>39</v>
      </c>
      <c r="F163" s="241">
        <f t="shared" si="117"/>
        <v>5</v>
      </c>
      <c r="G163" s="241">
        <f t="shared" si="117"/>
        <v>19</v>
      </c>
      <c r="H163" s="243">
        <f t="shared" si="117"/>
        <v>33</v>
      </c>
      <c r="I163" s="241">
        <f t="shared" si="117"/>
        <v>9</v>
      </c>
      <c r="J163" s="242">
        <f t="shared" si="117"/>
        <v>0</v>
      </c>
      <c r="K163" s="162">
        <f t="shared" si="99"/>
        <v>151</v>
      </c>
      <c r="L163" s="244"/>
      <c r="M163" s="244"/>
      <c r="N163" s="248" t="str">
        <f t="shared" si="100"/>
        <v>17/18</v>
      </c>
      <c r="O163" s="246">
        <f t="shared" si="101"/>
        <v>151</v>
      </c>
      <c r="W163" s="94"/>
    </row>
    <row r="164" spans="1:23" ht="11.25">
      <c r="A164" s="247" t="s">
        <v>81</v>
      </c>
      <c r="B164" s="241">
        <f aca="true" t="shared" si="118" ref="B164:J164">B20+B92</f>
        <v>8</v>
      </c>
      <c r="C164" s="241">
        <f t="shared" si="118"/>
        <v>20</v>
      </c>
      <c r="D164" s="241">
        <f t="shared" si="118"/>
        <v>12</v>
      </c>
      <c r="E164" s="241">
        <f t="shared" si="118"/>
        <v>11</v>
      </c>
      <c r="F164" s="241">
        <f t="shared" si="118"/>
        <v>2</v>
      </c>
      <c r="G164" s="241">
        <f t="shared" si="118"/>
        <v>21</v>
      </c>
      <c r="H164" s="243">
        <f t="shared" si="118"/>
        <v>28</v>
      </c>
      <c r="I164" s="241">
        <f t="shared" si="118"/>
        <v>8</v>
      </c>
      <c r="J164" s="242">
        <f t="shared" si="118"/>
        <v>0</v>
      </c>
      <c r="K164" s="162">
        <f t="shared" si="99"/>
        <v>110</v>
      </c>
      <c r="L164" s="244"/>
      <c r="M164" s="244"/>
      <c r="N164" s="248" t="str">
        <f t="shared" si="100"/>
        <v>18/19</v>
      </c>
      <c r="O164" s="246">
        <f t="shared" si="101"/>
        <v>110</v>
      </c>
      <c r="W164" s="94"/>
    </row>
    <row r="165" spans="1:23" ht="11.25">
      <c r="A165" s="247" t="s">
        <v>83</v>
      </c>
      <c r="B165" s="241">
        <f aca="true" t="shared" si="119" ref="B165:J165">B21+B93</f>
        <v>8</v>
      </c>
      <c r="C165" s="241">
        <f t="shared" si="119"/>
        <v>17</v>
      </c>
      <c r="D165" s="241">
        <f t="shared" si="119"/>
        <v>4</v>
      </c>
      <c r="E165" s="241">
        <f t="shared" si="119"/>
        <v>23</v>
      </c>
      <c r="F165" s="241">
        <f t="shared" si="119"/>
        <v>0</v>
      </c>
      <c r="G165" s="241">
        <f t="shared" si="119"/>
        <v>7</v>
      </c>
      <c r="H165" s="243">
        <f t="shared" si="119"/>
        <v>29</v>
      </c>
      <c r="I165" s="241">
        <f t="shared" si="119"/>
        <v>0</v>
      </c>
      <c r="J165" s="242">
        <f t="shared" si="119"/>
        <v>0</v>
      </c>
      <c r="K165" s="162">
        <f t="shared" si="99"/>
        <v>88</v>
      </c>
      <c r="L165" s="244"/>
      <c r="M165" s="244"/>
      <c r="N165" s="248" t="str">
        <f t="shared" si="100"/>
        <v>19/20</v>
      </c>
      <c r="O165" s="246">
        <f t="shared" si="101"/>
        <v>88</v>
      </c>
      <c r="W165" s="94"/>
    </row>
    <row r="166" spans="1:23" ht="11.25">
      <c r="A166" s="247" t="s">
        <v>87</v>
      </c>
      <c r="B166" s="241">
        <f aca="true" t="shared" si="120" ref="B166:J166">B22+B94</f>
        <v>6</v>
      </c>
      <c r="C166" s="241">
        <f t="shared" si="120"/>
        <v>10</v>
      </c>
      <c r="D166" s="241">
        <f t="shared" si="120"/>
        <v>10</v>
      </c>
      <c r="E166" s="241">
        <f t="shared" si="120"/>
        <v>7</v>
      </c>
      <c r="F166" s="241">
        <f t="shared" si="120"/>
        <v>0</v>
      </c>
      <c r="G166" s="241">
        <f t="shared" si="120"/>
        <v>8</v>
      </c>
      <c r="H166" s="243">
        <f t="shared" si="120"/>
        <v>17</v>
      </c>
      <c r="I166" s="241">
        <f t="shared" si="120"/>
        <v>2</v>
      </c>
      <c r="J166" s="242">
        <f t="shared" si="120"/>
        <v>0</v>
      </c>
      <c r="K166" s="162">
        <f t="shared" si="99"/>
        <v>60</v>
      </c>
      <c r="L166" s="244"/>
      <c r="M166" s="244"/>
      <c r="N166" s="248" t="str">
        <f t="shared" si="100"/>
        <v>20/21</v>
      </c>
      <c r="O166" s="246">
        <f t="shared" si="101"/>
        <v>60</v>
      </c>
      <c r="W166" s="94"/>
    </row>
    <row r="167" spans="1:23" ht="11.25">
      <c r="A167" s="247" t="s">
        <v>88</v>
      </c>
      <c r="B167" s="241">
        <f aca="true" t="shared" si="121" ref="B167:J167">B23+B95</f>
        <v>8</v>
      </c>
      <c r="C167" s="241">
        <f t="shared" si="121"/>
        <v>12</v>
      </c>
      <c r="D167" s="241">
        <f t="shared" si="121"/>
        <v>7</v>
      </c>
      <c r="E167" s="241">
        <f t="shared" si="121"/>
        <v>5</v>
      </c>
      <c r="F167" s="241">
        <f t="shared" si="121"/>
        <v>0</v>
      </c>
      <c r="G167" s="241">
        <f t="shared" si="121"/>
        <v>13</v>
      </c>
      <c r="H167" s="243">
        <f t="shared" si="121"/>
        <v>24</v>
      </c>
      <c r="I167" s="241">
        <f t="shared" si="121"/>
        <v>4</v>
      </c>
      <c r="J167" s="242">
        <f t="shared" si="121"/>
        <v>0</v>
      </c>
      <c r="K167" s="162">
        <f t="shared" si="99"/>
        <v>73</v>
      </c>
      <c r="L167" s="244"/>
      <c r="M167" s="244"/>
      <c r="N167" s="248" t="str">
        <f t="shared" si="100"/>
        <v>21/22</v>
      </c>
      <c r="O167" s="246">
        <f t="shared" si="101"/>
        <v>73</v>
      </c>
      <c r="W167" s="94"/>
    </row>
    <row r="168" spans="1:23" ht="11.25">
      <c r="A168" s="249" t="s">
        <v>89</v>
      </c>
      <c r="B168" s="258">
        <f aca="true" t="shared" si="122" ref="B168:J168">B24+B96</f>
        <v>4</v>
      </c>
      <c r="C168" s="258">
        <f t="shared" si="122"/>
        <v>18</v>
      </c>
      <c r="D168" s="258">
        <f t="shared" si="122"/>
        <v>1</v>
      </c>
      <c r="E168" s="258">
        <f t="shared" si="122"/>
        <v>10</v>
      </c>
      <c r="F168" s="258">
        <f t="shared" si="122"/>
        <v>1</v>
      </c>
      <c r="G168" s="258">
        <f t="shared" si="122"/>
        <v>9</v>
      </c>
      <c r="H168" s="259">
        <f t="shared" si="122"/>
        <v>36</v>
      </c>
      <c r="I168" s="258">
        <f t="shared" si="122"/>
        <v>10</v>
      </c>
      <c r="J168" s="260">
        <f t="shared" si="122"/>
        <v>0</v>
      </c>
      <c r="K168" s="289">
        <f t="shared" si="99"/>
        <v>89</v>
      </c>
      <c r="L168" s="244"/>
      <c r="M168" s="244"/>
      <c r="N168" s="250" t="str">
        <f aca="true" t="shared" si="123" ref="N168">A168</f>
        <v>22/23</v>
      </c>
      <c r="O168" s="251">
        <f aca="true" t="shared" si="124" ref="O168">K168</f>
        <v>89</v>
      </c>
      <c r="W168" s="94"/>
    </row>
    <row r="169" spans="1:23" ht="11.25">
      <c r="A169" s="252"/>
      <c r="B169" s="253"/>
      <c r="C169" s="253"/>
      <c r="D169" s="253"/>
      <c r="E169" s="253"/>
      <c r="F169" s="253"/>
      <c r="G169" s="253"/>
      <c r="H169" s="253"/>
      <c r="I169" s="253"/>
      <c r="J169" s="253"/>
      <c r="K169" s="254"/>
      <c r="N169" s="254"/>
      <c r="O169" s="254"/>
      <c r="W169" s="94"/>
    </row>
    <row r="170" spans="1:23" ht="45.75" thickBot="1">
      <c r="A170" s="370" t="s">
        <v>105</v>
      </c>
      <c r="B170" s="223" t="s">
        <v>25</v>
      </c>
      <c r="C170" s="223" t="s">
        <v>1</v>
      </c>
      <c r="D170" s="224" t="s">
        <v>80</v>
      </c>
      <c r="E170" s="223" t="s">
        <v>29</v>
      </c>
      <c r="F170" s="223" t="s">
        <v>62</v>
      </c>
      <c r="G170" s="223" t="s">
        <v>2</v>
      </c>
      <c r="H170" s="225" t="s">
        <v>0</v>
      </c>
      <c r="I170" s="223" t="s">
        <v>23</v>
      </c>
      <c r="J170" s="224" t="s">
        <v>37</v>
      </c>
      <c r="K170" s="226" t="s">
        <v>3</v>
      </c>
      <c r="N170" s="370" t="str">
        <f>A170</f>
        <v>Praktické stáže Erasmus+ICM</v>
      </c>
      <c r="O170" s="225" t="str">
        <f>K170</f>
        <v>UJEP</v>
      </c>
      <c r="W170" s="94"/>
    </row>
    <row r="171" spans="1:23" ht="12" thickTop="1">
      <c r="A171" s="228" t="s">
        <v>39</v>
      </c>
      <c r="B171" s="229">
        <f aca="true" t="shared" si="125" ref="B171:J171">B27+B99</f>
        <v>0</v>
      </c>
      <c r="C171" s="229">
        <f t="shared" si="125"/>
        <v>0</v>
      </c>
      <c r="D171" s="230">
        <f t="shared" si="125"/>
        <v>0</v>
      </c>
      <c r="E171" s="229">
        <f t="shared" si="125"/>
        <v>0</v>
      </c>
      <c r="F171" s="229">
        <f t="shared" si="125"/>
        <v>0</v>
      </c>
      <c r="G171" s="229">
        <f t="shared" si="125"/>
        <v>0</v>
      </c>
      <c r="H171" s="231">
        <f t="shared" si="125"/>
        <v>0</v>
      </c>
      <c r="I171" s="229">
        <f t="shared" si="125"/>
        <v>0</v>
      </c>
      <c r="J171" s="230">
        <f t="shared" si="125"/>
        <v>0</v>
      </c>
      <c r="K171" s="161">
        <f aca="true" t="shared" si="126" ref="K171:K192">SUM(B171:J171)</f>
        <v>0</v>
      </c>
      <c r="N171" s="232" t="str">
        <f aca="true" t="shared" si="127" ref="N171:N191">A171</f>
        <v>01/02</v>
      </c>
      <c r="O171" s="233">
        <f aca="true" t="shared" si="128" ref="O171:O183">K171</f>
        <v>0</v>
      </c>
      <c r="W171" s="94"/>
    </row>
    <row r="172" spans="1:23" ht="11.25">
      <c r="A172" s="234" t="s">
        <v>40</v>
      </c>
      <c r="B172" s="235">
        <f aca="true" t="shared" si="129" ref="B172:J172">B28+B100</f>
        <v>0</v>
      </c>
      <c r="C172" s="235">
        <f t="shared" si="129"/>
        <v>0</v>
      </c>
      <c r="D172" s="236">
        <f t="shared" si="129"/>
        <v>0</v>
      </c>
      <c r="E172" s="235">
        <f t="shared" si="129"/>
        <v>0</v>
      </c>
      <c r="F172" s="235">
        <f t="shared" si="129"/>
        <v>0</v>
      </c>
      <c r="G172" s="235">
        <f t="shared" si="129"/>
        <v>0</v>
      </c>
      <c r="H172" s="237">
        <f t="shared" si="129"/>
        <v>0</v>
      </c>
      <c r="I172" s="235">
        <f t="shared" si="129"/>
        <v>0</v>
      </c>
      <c r="J172" s="236">
        <f t="shared" si="129"/>
        <v>0</v>
      </c>
      <c r="K172" s="183">
        <f t="shared" si="126"/>
        <v>0</v>
      </c>
      <c r="N172" s="238" t="str">
        <f t="shared" si="127"/>
        <v>02/03</v>
      </c>
      <c r="O172" s="239">
        <f t="shared" si="128"/>
        <v>0</v>
      </c>
      <c r="W172" s="94"/>
    </row>
    <row r="173" spans="1:23" ht="11.25">
      <c r="A173" s="234" t="s">
        <v>41</v>
      </c>
      <c r="B173" s="235">
        <f aca="true" t="shared" si="130" ref="B173:J173">B29+B101</f>
        <v>0</v>
      </c>
      <c r="C173" s="235">
        <f t="shared" si="130"/>
        <v>0</v>
      </c>
      <c r="D173" s="236">
        <f t="shared" si="130"/>
        <v>0</v>
      </c>
      <c r="E173" s="235">
        <f t="shared" si="130"/>
        <v>0</v>
      </c>
      <c r="F173" s="235">
        <f t="shared" si="130"/>
        <v>0</v>
      </c>
      <c r="G173" s="235">
        <f t="shared" si="130"/>
        <v>0</v>
      </c>
      <c r="H173" s="237">
        <f t="shared" si="130"/>
        <v>0</v>
      </c>
      <c r="I173" s="235">
        <f t="shared" si="130"/>
        <v>0</v>
      </c>
      <c r="J173" s="236">
        <f t="shared" si="130"/>
        <v>0</v>
      </c>
      <c r="K173" s="183">
        <f t="shared" si="126"/>
        <v>0</v>
      </c>
      <c r="N173" s="238" t="str">
        <f t="shared" si="127"/>
        <v>03/04</v>
      </c>
      <c r="O173" s="239">
        <f t="shared" si="128"/>
        <v>0</v>
      </c>
      <c r="W173" s="94"/>
    </row>
    <row r="174" spans="1:23" ht="11.25">
      <c r="A174" s="240" t="s">
        <v>42</v>
      </c>
      <c r="B174" s="241">
        <f aca="true" t="shared" si="131" ref="B174:J174">B30+B102</f>
        <v>0</v>
      </c>
      <c r="C174" s="241">
        <f t="shared" si="131"/>
        <v>0</v>
      </c>
      <c r="D174" s="242">
        <f t="shared" si="131"/>
        <v>0</v>
      </c>
      <c r="E174" s="241">
        <f t="shared" si="131"/>
        <v>0</v>
      </c>
      <c r="F174" s="241">
        <f t="shared" si="131"/>
        <v>0</v>
      </c>
      <c r="G174" s="241">
        <f t="shared" si="131"/>
        <v>0</v>
      </c>
      <c r="H174" s="243">
        <f t="shared" si="131"/>
        <v>0</v>
      </c>
      <c r="I174" s="241">
        <f t="shared" si="131"/>
        <v>0</v>
      </c>
      <c r="J174" s="242">
        <f t="shared" si="131"/>
        <v>0</v>
      </c>
      <c r="K174" s="162">
        <f t="shared" si="126"/>
        <v>0</v>
      </c>
      <c r="L174" s="244"/>
      <c r="M174" s="244"/>
      <c r="N174" s="238" t="str">
        <f t="shared" si="127"/>
        <v>04/05</v>
      </c>
      <c r="O174" s="246">
        <f t="shared" si="128"/>
        <v>0</v>
      </c>
      <c r="W174" s="94"/>
    </row>
    <row r="175" spans="1:23" ht="11.25">
      <c r="A175" s="240" t="s">
        <v>43</v>
      </c>
      <c r="B175" s="241">
        <f aca="true" t="shared" si="132" ref="B175:J175">B31+B103</f>
        <v>0</v>
      </c>
      <c r="C175" s="241">
        <f t="shared" si="132"/>
        <v>0</v>
      </c>
      <c r="D175" s="241">
        <f t="shared" si="132"/>
        <v>0</v>
      </c>
      <c r="E175" s="241">
        <f t="shared" si="132"/>
        <v>0</v>
      </c>
      <c r="F175" s="241">
        <f t="shared" si="132"/>
        <v>0</v>
      </c>
      <c r="G175" s="241">
        <f t="shared" si="132"/>
        <v>0</v>
      </c>
      <c r="H175" s="243">
        <f t="shared" si="132"/>
        <v>0</v>
      </c>
      <c r="I175" s="241">
        <f t="shared" si="132"/>
        <v>0</v>
      </c>
      <c r="J175" s="242">
        <f t="shared" si="132"/>
        <v>0</v>
      </c>
      <c r="K175" s="162">
        <f t="shared" si="126"/>
        <v>0</v>
      </c>
      <c r="L175" s="244"/>
      <c r="M175" s="244"/>
      <c r="N175" s="238" t="str">
        <f t="shared" si="127"/>
        <v>05/06</v>
      </c>
      <c r="O175" s="246">
        <f t="shared" si="128"/>
        <v>0</v>
      </c>
      <c r="W175" s="94"/>
    </row>
    <row r="176" spans="1:23" ht="11.25">
      <c r="A176" s="240" t="s">
        <v>45</v>
      </c>
      <c r="B176" s="241">
        <f aca="true" t="shared" si="133" ref="B176:J176">B32+B104</f>
        <v>0</v>
      </c>
      <c r="C176" s="241">
        <f t="shared" si="133"/>
        <v>0</v>
      </c>
      <c r="D176" s="241">
        <f t="shared" si="133"/>
        <v>0</v>
      </c>
      <c r="E176" s="241">
        <f t="shared" si="133"/>
        <v>0</v>
      </c>
      <c r="F176" s="241">
        <f t="shared" si="133"/>
        <v>0</v>
      </c>
      <c r="G176" s="241">
        <f t="shared" si="133"/>
        <v>0</v>
      </c>
      <c r="H176" s="243">
        <f t="shared" si="133"/>
        <v>0</v>
      </c>
      <c r="I176" s="241">
        <f t="shared" si="133"/>
        <v>0</v>
      </c>
      <c r="J176" s="242">
        <f t="shared" si="133"/>
        <v>0</v>
      </c>
      <c r="K176" s="162">
        <f t="shared" si="126"/>
        <v>0</v>
      </c>
      <c r="L176" s="244"/>
      <c r="M176" s="244"/>
      <c r="N176" s="238" t="str">
        <f t="shared" si="127"/>
        <v>06/07</v>
      </c>
      <c r="O176" s="246">
        <f t="shared" si="128"/>
        <v>0</v>
      </c>
      <c r="W176" s="94"/>
    </row>
    <row r="177" spans="1:23" ht="11.25">
      <c r="A177" s="240" t="s">
        <v>44</v>
      </c>
      <c r="B177" s="241">
        <f aca="true" t="shared" si="134" ref="B177:J177">B33+B105</f>
        <v>0</v>
      </c>
      <c r="C177" s="241">
        <f t="shared" si="134"/>
        <v>0</v>
      </c>
      <c r="D177" s="241">
        <f t="shared" si="134"/>
        <v>0</v>
      </c>
      <c r="E177" s="241">
        <f t="shared" si="134"/>
        <v>0</v>
      </c>
      <c r="F177" s="241">
        <f t="shared" si="134"/>
        <v>0</v>
      </c>
      <c r="G177" s="241">
        <f t="shared" si="134"/>
        <v>0</v>
      </c>
      <c r="H177" s="243">
        <f t="shared" si="134"/>
        <v>0</v>
      </c>
      <c r="I177" s="241">
        <f t="shared" si="134"/>
        <v>0</v>
      </c>
      <c r="J177" s="242">
        <f t="shared" si="134"/>
        <v>0</v>
      </c>
      <c r="K177" s="162">
        <f t="shared" si="126"/>
        <v>0</v>
      </c>
      <c r="L177" s="244"/>
      <c r="M177" s="244"/>
      <c r="N177" s="238" t="str">
        <f t="shared" si="127"/>
        <v>07/08</v>
      </c>
      <c r="O177" s="246">
        <f t="shared" si="128"/>
        <v>0</v>
      </c>
      <c r="P177" s="94"/>
      <c r="W177" s="94"/>
    </row>
    <row r="178" spans="1:23" ht="11.25">
      <c r="A178" s="240" t="s">
        <v>46</v>
      </c>
      <c r="B178" s="241">
        <f aca="true" t="shared" si="135" ref="B178:J178">B34+B106</f>
        <v>0</v>
      </c>
      <c r="C178" s="241">
        <f t="shared" si="135"/>
        <v>0</v>
      </c>
      <c r="D178" s="241">
        <f t="shared" si="135"/>
        <v>0</v>
      </c>
      <c r="E178" s="241">
        <f t="shared" si="135"/>
        <v>0</v>
      </c>
      <c r="F178" s="241">
        <f t="shared" si="135"/>
        <v>0</v>
      </c>
      <c r="G178" s="241">
        <f t="shared" si="135"/>
        <v>0</v>
      </c>
      <c r="H178" s="243">
        <f t="shared" si="135"/>
        <v>0</v>
      </c>
      <c r="I178" s="241">
        <f t="shared" si="135"/>
        <v>0</v>
      </c>
      <c r="J178" s="242">
        <f t="shared" si="135"/>
        <v>0</v>
      </c>
      <c r="K178" s="162">
        <f t="shared" si="126"/>
        <v>0</v>
      </c>
      <c r="L178" s="244"/>
      <c r="M178" s="244"/>
      <c r="N178" s="238" t="str">
        <f t="shared" si="127"/>
        <v>08/09</v>
      </c>
      <c r="O178" s="246">
        <f t="shared" si="128"/>
        <v>0</v>
      </c>
      <c r="W178" s="94"/>
    </row>
    <row r="179" spans="1:23" ht="11.25">
      <c r="A179" s="240" t="s">
        <v>48</v>
      </c>
      <c r="B179" s="241">
        <f aca="true" t="shared" si="136" ref="B179:J179">B35+B107</f>
        <v>0</v>
      </c>
      <c r="C179" s="241">
        <f t="shared" si="136"/>
        <v>0</v>
      </c>
      <c r="D179" s="241">
        <f t="shared" si="136"/>
        <v>0</v>
      </c>
      <c r="E179" s="241">
        <f t="shared" si="136"/>
        <v>0</v>
      </c>
      <c r="F179" s="241">
        <f t="shared" si="136"/>
        <v>0</v>
      </c>
      <c r="G179" s="241">
        <f t="shared" si="136"/>
        <v>0</v>
      </c>
      <c r="H179" s="243">
        <f t="shared" si="136"/>
        <v>0</v>
      </c>
      <c r="I179" s="241">
        <f t="shared" si="136"/>
        <v>0</v>
      </c>
      <c r="J179" s="242">
        <f t="shared" si="136"/>
        <v>0</v>
      </c>
      <c r="K179" s="162">
        <f t="shared" si="126"/>
        <v>0</v>
      </c>
      <c r="L179" s="244"/>
      <c r="M179" s="244"/>
      <c r="N179" s="238" t="str">
        <f t="shared" si="127"/>
        <v>09/10</v>
      </c>
      <c r="O179" s="246">
        <f t="shared" si="128"/>
        <v>0</v>
      </c>
      <c r="W179" s="94"/>
    </row>
    <row r="180" spans="1:23" ht="11.25">
      <c r="A180" s="247" t="s">
        <v>51</v>
      </c>
      <c r="B180" s="241">
        <f aca="true" t="shared" si="137" ref="B180:J180">B36+B108</f>
        <v>1</v>
      </c>
      <c r="C180" s="241">
        <f t="shared" si="137"/>
        <v>0</v>
      </c>
      <c r="D180" s="241">
        <f t="shared" si="137"/>
        <v>0</v>
      </c>
      <c r="E180" s="241">
        <f t="shared" si="137"/>
        <v>0</v>
      </c>
      <c r="F180" s="241">
        <f t="shared" si="137"/>
        <v>0</v>
      </c>
      <c r="G180" s="241">
        <f t="shared" si="137"/>
        <v>0</v>
      </c>
      <c r="H180" s="243">
        <f t="shared" si="137"/>
        <v>0</v>
      </c>
      <c r="I180" s="241">
        <f t="shared" si="137"/>
        <v>0</v>
      </c>
      <c r="J180" s="242">
        <f t="shared" si="137"/>
        <v>0</v>
      </c>
      <c r="K180" s="162">
        <f t="shared" si="126"/>
        <v>1</v>
      </c>
      <c r="L180" s="244"/>
      <c r="M180" s="244"/>
      <c r="N180" s="238" t="str">
        <f t="shared" si="127"/>
        <v>10/11</v>
      </c>
      <c r="O180" s="162">
        <f t="shared" si="128"/>
        <v>1</v>
      </c>
      <c r="W180" s="94"/>
    </row>
    <row r="181" spans="1:23" ht="11.25">
      <c r="A181" s="247" t="s">
        <v>56</v>
      </c>
      <c r="B181" s="241">
        <f aca="true" t="shared" si="138" ref="B181:J181">B37+B109</f>
        <v>1</v>
      </c>
      <c r="C181" s="241">
        <f t="shared" si="138"/>
        <v>0</v>
      </c>
      <c r="D181" s="241">
        <f t="shared" si="138"/>
        <v>0</v>
      </c>
      <c r="E181" s="241">
        <f t="shared" si="138"/>
        <v>0</v>
      </c>
      <c r="F181" s="241">
        <f t="shared" si="138"/>
        <v>0</v>
      </c>
      <c r="G181" s="241">
        <f t="shared" si="138"/>
        <v>2</v>
      </c>
      <c r="H181" s="243">
        <f t="shared" si="138"/>
        <v>0</v>
      </c>
      <c r="I181" s="241">
        <f t="shared" si="138"/>
        <v>0</v>
      </c>
      <c r="J181" s="242">
        <f t="shared" si="138"/>
        <v>0</v>
      </c>
      <c r="K181" s="162">
        <f t="shared" si="126"/>
        <v>3</v>
      </c>
      <c r="L181" s="244"/>
      <c r="M181" s="244"/>
      <c r="N181" s="238" t="str">
        <f t="shared" si="127"/>
        <v>11/12</v>
      </c>
      <c r="O181" s="162">
        <f t="shared" si="128"/>
        <v>3</v>
      </c>
      <c r="W181" s="94"/>
    </row>
    <row r="182" spans="1:23" ht="11.25">
      <c r="A182" s="247" t="s">
        <v>61</v>
      </c>
      <c r="B182" s="241">
        <f aca="true" t="shared" si="139" ref="B182:J182">B38+B110</f>
        <v>0</v>
      </c>
      <c r="C182" s="241">
        <f t="shared" si="139"/>
        <v>0</v>
      </c>
      <c r="D182" s="241">
        <f t="shared" si="139"/>
        <v>0</v>
      </c>
      <c r="E182" s="241">
        <f t="shared" si="139"/>
        <v>0</v>
      </c>
      <c r="F182" s="241">
        <f t="shared" si="139"/>
        <v>0</v>
      </c>
      <c r="G182" s="241">
        <f t="shared" si="139"/>
        <v>0</v>
      </c>
      <c r="H182" s="243">
        <f t="shared" si="139"/>
        <v>0</v>
      </c>
      <c r="I182" s="241">
        <f t="shared" si="139"/>
        <v>0</v>
      </c>
      <c r="J182" s="242">
        <f t="shared" si="139"/>
        <v>0</v>
      </c>
      <c r="K182" s="162">
        <f t="shared" si="126"/>
        <v>0</v>
      </c>
      <c r="L182" s="244"/>
      <c r="M182" s="244"/>
      <c r="N182" s="238" t="str">
        <f t="shared" si="127"/>
        <v>12/13</v>
      </c>
      <c r="O182" s="162">
        <f t="shared" si="128"/>
        <v>0</v>
      </c>
      <c r="W182" s="94"/>
    </row>
    <row r="183" spans="1:23" ht="11.25">
      <c r="A183" s="247" t="s">
        <v>65</v>
      </c>
      <c r="B183" s="241">
        <f aca="true" t="shared" si="140" ref="B183:J183">B39+B111</f>
        <v>0</v>
      </c>
      <c r="C183" s="241">
        <f t="shared" si="140"/>
        <v>0</v>
      </c>
      <c r="D183" s="241">
        <f t="shared" si="140"/>
        <v>0</v>
      </c>
      <c r="E183" s="241">
        <f t="shared" si="140"/>
        <v>0</v>
      </c>
      <c r="F183" s="241">
        <f t="shared" si="140"/>
        <v>0</v>
      </c>
      <c r="G183" s="241">
        <f t="shared" si="140"/>
        <v>0</v>
      </c>
      <c r="H183" s="243">
        <f t="shared" si="140"/>
        <v>1</v>
      </c>
      <c r="I183" s="241">
        <f t="shared" si="140"/>
        <v>0</v>
      </c>
      <c r="J183" s="242">
        <f t="shared" si="140"/>
        <v>0</v>
      </c>
      <c r="K183" s="162">
        <f t="shared" si="126"/>
        <v>1</v>
      </c>
      <c r="L183" s="244"/>
      <c r="M183" s="244"/>
      <c r="N183" s="238" t="str">
        <f t="shared" si="127"/>
        <v>13/14</v>
      </c>
      <c r="O183" s="162">
        <f t="shared" si="128"/>
        <v>1</v>
      </c>
      <c r="W183" s="94"/>
    </row>
    <row r="184" spans="1:23" ht="11.25">
      <c r="A184" s="247" t="s">
        <v>68</v>
      </c>
      <c r="B184" s="241">
        <f aca="true" t="shared" si="141" ref="B184:J184">B40+B112</f>
        <v>1</v>
      </c>
      <c r="C184" s="241">
        <f t="shared" si="141"/>
        <v>0</v>
      </c>
      <c r="D184" s="241">
        <f t="shared" si="141"/>
        <v>0</v>
      </c>
      <c r="E184" s="241">
        <f t="shared" si="141"/>
        <v>0</v>
      </c>
      <c r="F184" s="241">
        <f t="shared" si="141"/>
        <v>0</v>
      </c>
      <c r="G184" s="241">
        <f t="shared" si="141"/>
        <v>0</v>
      </c>
      <c r="H184" s="243">
        <f t="shared" si="141"/>
        <v>0</v>
      </c>
      <c r="I184" s="241">
        <f t="shared" si="141"/>
        <v>0</v>
      </c>
      <c r="J184" s="242">
        <f t="shared" si="141"/>
        <v>0</v>
      </c>
      <c r="K184" s="162">
        <f t="shared" si="126"/>
        <v>1</v>
      </c>
      <c r="L184" s="244"/>
      <c r="M184" s="244"/>
      <c r="N184" s="238" t="str">
        <f t="shared" si="127"/>
        <v>14/15</v>
      </c>
      <c r="O184" s="162">
        <f>K184</f>
        <v>1</v>
      </c>
      <c r="W184" s="94"/>
    </row>
    <row r="185" spans="1:23" ht="11.25">
      <c r="A185" s="247" t="s">
        <v>69</v>
      </c>
      <c r="B185" s="241">
        <f aca="true" t="shared" si="142" ref="B185:J185">B41+B113</f>
        <v>0</v>
      </c>
      <c r="C185" s="241">
        <f t="shared" si="142"/>
        <v>0</v>
      </c>
      <c r="D185" s="241">
        <f t="shared" si="142"/>
        <v>0</v>
      </c>
      <c r="E185" s="241">
        <f t="shared" si="142"/>
        <v>0</v>
      </c>
      <c r="F185" s="241">
        <f t="shared" si="142"/>
        <v>0</v>
      </c>
      <c r="G185" s="241">
        <f t="shared" si="142"/>
        <v>0</v>
      </c>
      <c r="H185" s="243">
        <f t="shared" si="142"/>
        <v>0</v>
      </c>
      <c r="I185" s="241">
        <f t="shared" si="142"/>
        <v>0</v>
      </c>
      <c r="J185" s="242">
        <f t="shared" si="142"/>
        <v>0</v>
      </c>
      <c r="K185" s="162">
        <f t="shared" si="126"/>
        <v>0</v>
      </c>
      <c r="L185" s="244"/>
      <c r="M185" s="244"/>
      <c r="N185" s="238" t="str">
        <f t="shared" si="127"/>
        <v>15/16</v>
      </c>
      <c r="O185" s="162">
        <f>K185</f>
        <v>0</v>
      </c>
      <c r="W185" s="94"/>
    </row>
    <row r="186" spans="1:23" ht="11.25">
      <c r="A186" s="247" t="s">
        <v>78</v>
      </c>
      <c r="B186" s="241">
        <f aca="true" t="shared" si="143" ref="B186:J186">B42+B114</f>
        <v>1</v>
      </c>
      <c r="C186" s="241">
        <f t="shared" si="143"/>
        <v>1</v>
      </c>
      <c r="D186" s="241">
        <f t="shared" si="143"/>
        <v>0</v>
      </c>
      <c r="E186" s="241">
        <f t="shared" si="143"/>
        <v>0</v>
      </c>
      <c r="F186" s="241">
        <f t="shared" si="143"/>
        <v>0</v>
      </c>
      <c r="G186" s="241">
        <f t="shared" si="143"/>
        <v>1</v>
      </c>
      <c r="H186" s="243">
        <f t="shared" si="143"/>
        <v>1</v>
      </c>
      <c r="I186" s="241">
        <f t="shared" si="143"/>
        <v>2</v>
      </c>
      <c r="J186" s="242">
        <f t="shared" si="143"/>
        <v>0</v>
      </c>
      <c r="K186" s="162">
        <f t="shared" si="126"/>
        <v>6</v>
      </c>
      <c r="L186" s="244"/>
      <c r="M186" s="244"/>
      <c r="N186" s="238" t="str">
        <f t="shared" si="127"/>
        <v>16/17</v>
      </c>
      <c r="O186" s="162">
        <f>K186</f>
        <v>6</v>
      </c>
      <c r="W186" s="94"/>
    </row>
    <row r="187" spans="1:23" ht="11.25">
      <c r="A187" s="247" t="s">
        <v>79</v>
      </c>
      <c r="B187" s="241">
        <f aca="true" t="shared" si="144" ref="B187:J187">B43+B115</f>
        <v>0</v>
      </c>
      <c r="C187" s="241">
        <f t="shared" si="144"/>
        <v>0</v>
      </c>
      <c r="D187" s="241">
        <f t="shared" si="144"/>
        <v>0</v>
      </c>
      <c r="E187" s="241">
        <f t="shared" si="144"/>
        <v>0</v>
      </c>
      <c r="F187" s="241">
        <f t="shared" si="144"/>
        <v>0</v>
      </c>
      <c r="G187" s="241">
        <f t="shared" si="144"/>
        <v>0</v>
      </c>
      <c r="H187" s="243">
        <f t="shared" si="144"/>
        <v>2</v>
      </c>
      <c r="I187" s="241">
        <f t="shared" si="144"/>
        <v>4</v>
      </c>
      <c r="J187" s="242">
        <f t="shared" si="144"/>
        <v>0</v>
      </c>
      <c r="K187" s="162">
        <f t="shared" si="126"/>
        <v>6</v>
      </c>
      <c r="L187" s="244"/>
      <c r="M187" s="244"/>
      <c r="N187" s="238" t="str">
        <f t="shared" si="127"/>
        <v>17/18</v>
      </c>
      <c r="O187" s="162">
        <f aca="true" t="shared" si="145" ref="O187:O191">K187</f>
        <v>6</v>
      </c>
      <c r="W187" s="94"/>
    </row>
    <row r="188" spans="1:23" ht="11.25">
      <c r="A188" s="247" t="s">
        <v>81</v>
      </c>
      <c r="B188" s="241">
        <f aca="true" t="shared" si="146" ref="B188:J188">B44+B116</f>
        <v>0</v>
      </c>
      <c r="C188" s="241">
        <f t="shared" si="146"/>
        <v>1</v>
      </c>
      <c r="D188" s="241">
        <f t="shared" si="146"/>
        <v>0</v>
      </c>
      <c r="E188" s="241">
        <f t="shared" si="146"/>
        <v>0</v>
      </c>
      <c r="F188" s="241">
        <f t="shared" si="146"/>
        <v>0</v>
      </c>
      <c r="G188" s="241">
        <f t="shared" si="146"/>
        <v>1</v>
      </c>
      <c r="H188" s="243">
        <f t="shared" si="146"/>
        <v>0</v>
      </c>
      <c r="I188" s="241">
        <f t="shared" si="146"/>
        <v>4</v>
      </c>
      <c r="J188" s="242">
        <f t="shared" si="146"/>
        <v>0</v>
      </c>
      <c r="K188" s="162">
        <f t="shared" si="126"/>
        <v>6</v>
      </c>
      <c r="L188" s="244"/>
      <c r="M188" s="244"/>
      <c r="N188" s="238" t="str">
        <f t="shared" si="127"/>
        <v>18/19</v>
      </c>
      <c r="O188" s="162">
        <f t="shared" si="145"/>
        <v>6</v>
      </c>
      <c r="W188" s="94"/>
    </row>
    <row r="189" spans="1:23" ht="11.25">
      <c r="A189" s="247" t="s">
        <v>83</v>
      </c>
      <c r="B189" s="241">
        <f aca="true" t="shared" si="147" ref="B189:J189">B45+B117</f>
        <v>0</v>
      </c>
      <c r="C189" s="241">
        <f t="shared" si="147"/>
        <v>0</v>
      </c>
      <c r="D189" s="241">
        <f t="shared" si="147"/>
        <v>0</v>
      </c>
      <c r="E189" s="241">
        <f t="shared" si="147"/>
        <v>0</v>
      </c>
      <c r="F189" s="241">
        <f t="shared" si="147"/>
        <v>0</v>
      </c>
      <c r="G189" s="241">
        <f t="shared" si="147"/>
        <v>1</v>
      </c>
      <c r="H189" s="243">
        <f t="shared" si="147"/>
        <v>0</v>
      </c>
      <c r="I189" s="241">
        <f t="shared" si="147"/>
        <v>1</v>
      </c>
      <c r="J189" s="242">
        <f t="shared" si="147"/>
        <v>0</v>
      </c>
      <c r="K189" s="162">
        <f t="shared" si="126"/>
        <v>2</v>
      </c>
      <c r="L189" s="244"/>
      <c r="M189" s="244"/>
      <c r="N189" s="238" t="str">
        <f t="shared" si="127"/>
        <v>19/20</v>
      </c>
      <c r="O189" s="162">
        <f t="shared" si="145"/>
        <v>2</v>
      </c>
      <c r="W189" s="94"/>
    </row>
    <row r="190" spans="1:23" ht="11.25">
      <c r="A190" s="247" t="s">
        <v>87</v>
      </c>
      <c r="B190" s="241">
        <f aca="true" t="shared" si="148" ref="B190:J190">B46+B118</f>
        <v>1</v>
      </c>
      <c r="C190" s="241">
        <f t="shared" si="148"/>
        <v>0</v>
      </c>
      <c r="D190" s="241">
        <f t="shared" si="148"/>
        <v>0</v>
      </c>
      <c r="E190" s="241">
        <f t="shared" si="148"/>
        <v>0</v>
      </c>
      <c r="F190" s="241">
        <f t="shared" si="148"/>
        <v>0</v>
      </c>
      <c r="G190" s="241">
        <f t="shared" si="148"/>
        <v>0</v>
      </c>
      <c r="H190" s="243">
        <f t="shared" si="148"/>
        <v>0</v>
      </c>
      <c r="I190" s="241">
        <f t="shared" si="148"/>
        <v>0</v>
      </c>
      <c r="J190" s="242">
        <f t="shared" si="148"/>
        <v>0</v>
      </c>
      <c r="K190" s="162">
        <f t="shared" si="126"/>
        <v>1</v>
      </c>
      <c r="L190" s="244"/>
      <c r="M190" s="244"/>
      <c r="N190" s="238" t="str">
        <f t="shared" si="127"/>
        <v>20/21</v>
      </c>
      <c r="O190" s="162">
        <f t="shared" si="145"/>
        <v>1</v>
      </c>
      <c r="W190" s="94"/>
    </row>
    <row r="191" spans="1:23" ht="11.25">
      <c r="A191" s="247" t="s">
        <v>88</v>
      </c>
      <c r="B191" s="241">
        <f aca="true" t="shared" si="149" ref="B191:J191">B47+B119</f>
        <v>2</v>
      </c>
      <c r="C191" s="241">
        <f t="shared" si="149"/>
        <v>0</v>
      </c>
      <c r="D191" s="241">
        <f t="shared" si="149"/>
        <v>0</v>
      </c>
      <c r="E191" s="241">
        <f t="shared" si="149"/>
        <v>0</v>
      </c>
      <c r="F191" s="241">
        <f t="shared" si="149"/>
        <v>2</v>
      </c>
      <c r="G191" s="241">
        <f t="shared" si="149"/>
        <v>1</v>
      </c>
      <c r="H191" s="243">
        <f t="shared" si="149"/>
        <v>1</v>
      </c>
      <c r="I191" s="241">
        <f t="shared" si="149"/>
        <v>0</v>
      </c>
      <c r="J191" s="242">
        <f t="shared" si="149"/>
        <v>0</v>
      </c>
      <c r="K191" s="162">
        <f t="shared" si="126"/>
        <v>6</v>
      </c>
      <c r="L191" s="244"/>
      <c r="M191" s="244"/>
      <c r="N191" s="238" t="str">
        <f t="shared" si="127"/>
        <v>21/22</v>
      </c>
      <c r="O191" s="162">
        <f t="shared" si="145"/>
        <v>6</v>
      </c>
      <c r="W191" s="94"/>
    </row>
    <row r="192" spans="1:23" ht="11.25">
      <c r="A192" s="249" t="s">
        <v>89</v>
      </c>
      <c r="B192" s="258">
        <f aca="true" t="shared" si="150" ref="B192:J192">B48+B120</f>
        <v>0</v>
      </c>
      <c r="C192" s="258">
        <f t="shared" si="150"/>
        <v>2</v>
      </c>
      <c r="D192" s="258">
        <f t="shared" si="150"/>
        <v>0</v>
      </c>
      <c r="E192" s="258">
        <f t="shared" si="150"/>
        <v>0</v>
      </c>
      <c r="F192" s="258">
        <f t="shared" si="150"/>
        <v>0</v>
      </c>
      <c r="G192" s="258">
        <f t="shared" si="150"/>
        <v>1</v>
      </c>
      <c r="H192" s="259">
        <f t="shared" si="150"/>
        <v>0</v>
      </c>
      <c r="I192" s="258">
        <f t="shared" si="150"/>
        <v>0</v>
      </c>
      <c r="J192" s="260">
        <f t="shared" si="150"/>
        <v>0</v>
      </c>
      <c r="K192" s="289">
        <f t="shared" si="126"/>
        <v>3</v>
      </c>
      <c r="L192" s="244"/>
      <c r="M192" s="244"/>
      <c r="N192" s="250" t="str">
        <f aca="true" t="shared" si="151" ref="N192">A192</f>
        <v>22/23</v>
      </c>
      <c r="O192" s="251">
        <f aca="true" t="shared" si="152" ref="O192">K192</f>
        <v>3</v>
      </c>
      <c r="W192" s="94"/>
    </row>
    <row r="193" spans="1:23" ht="11.25">
      <c r="A193" s="252"/>
      <c r="B193" s="253"/>
      <c r="C193" s="253"/>
      <c r="D193" s="253"/>
      <c r="E193" s="253"/>
      <c r="F193" s="253"/>
      <c r="G193" s="253"/>
      <c r="H193" s="253"/>
      <c r="I193" s="253"/>
      <c r="J193" s="253"/>
      <c r="K193" s="254"/>
      <c r="N193" s="254"/>
      <c r="O193" s="254"/>
      <c r="W193" s="94"/>
    </row>
    <row r="194" spans="1:23" ht="23.25" thickBot="1">
      <c r="A194" s="370" t="s">
        <v>94</v>
      </c>
      <c r="B194" s="223" t="s">
        <v>25</v>
      </c>
      <c r="C194" s="223" t="s">
        <v>1</v>
      </c>
      <c r="D194" s="224" t="s">
        <v>80</v>
      </c>
      <c r="E194" s="223" t="s">
        <v>29</v>
      </c>
      <c r="F194" s="223" t="s">
        <v>62</v>
      </c>
      <c r="G194" s="223" t="s">
        <v>2</v>
      </c>
      <c r="H194" s="225" t="s">
        <v>0</v>
      </c>
      <c r="I194" s="223" t="s">
        <v>23</v>
      </c>
      <c r="J194" s="224" t="s">
        <v>37</v>
      </c>
      <c r="K194" s="226" t="s">
        <v>3</v>
      </c>
      <c r="N194" s="370" t="str">
        <f>A194</f>
        <v>Erasmus + ICM</v>
      </c>
      <c r="O194" s="225" t="str">
        <f aca="true" t="shared" si="153" ref="O194:O206">K194</f>
        <v>UJEP</v>
      </c>
      <c r="W194" s="94"/>
    </row>
    <row r="195" spans="1:23" ht="12" thickTop="1">
      <c r="A195" s="228" t="s">
        <v>39</v>
      </c>
      <c r="B195" s="229">
        <f aca="true" t="shared" si="154" ref="B195:J195">B147+B171</f>
        <v>0</v>
      </c>
      <c r="C195" s="229">
        <f t="shared" si="154"/>
        <v>0</v>
      </c>
      <c r="D195" s="230">
        <f t="shared" si="154"/>
        <v>0</v>
      </c>
      <c r="E195" s="229">
        <f t="shared" si="154"/>
        <v>0</v>
      </c>
      <c r="F195" s="229">
        <f t="shared" si="154"/>
        <v>0</v>
      </c>
      <c r="G195" s="229">
        <f t="shared" si="154"/>
        <v>0</v>
      </c>
      <c r="H195" s="231">
        <f t="shared" si="154"/>
        <v>7</v>
      </c>
      <c r="I195" s="229">
        <f t="shared" si="154"/>
        <v>0</v>
      </c>
      <c r="J195" s="230">
        <f t="shared" si="154"/>
        <v>0</v>
      </c>
      <c r="K195" s="161">
        <f aca="true" t="shared" si="155" ref="K195:K216">SUM(B195:J195)</f>
        <v>7</v>
      </c>
      <c r="N195" s="232" t="str">
        <f aca="true" t="shared" si="156" ref="N195:N215">A195</f>
        <v>01/02</v>
      </c>
      <c r="O195" s="233">
        <f t="shared" si="153"/>
        <v>7</v>
      </c>
      <c r="W195" s="94"/>
    </row>
    <row r="196" spans="1:23" ht="11.25">
      <c r="A196" s="234" t="s">
        <v>40</v>
      </c>
      <c r="B196" s="235">
        <f aca="true" t="shared" si="157" ref="B196:J196">B148+B172</f>
        <v>0</v>
      </c>
      <c r="C196" s="235">
        <f t="shared" si="157"/>
        <v>0</v>
      </c>
      <c r="D196" s="236">
        <f t="shared" si="157"/>
        <v>0</v>
      </c>
      <c r="E196" s="235">
        <f t="shared" si="157"/>
        <v>2</v>
      </c>
      <c r="F196" s="235">
        <f t="shared" si="157"/>
        <v>0</v>
      </c>
      <c r="G196" s="235">
        <f t="shared" si="157"/>
        <v>0</v>
      </c>
      <c r="H196" s="237">
        <f t="shared" si="157"/>
        <v>5</v>
      </c>
      <c r="I196" s="235">
        <f t="shared" si="157"/>
        <v>0</v>
      </c>
      <c r="J196" s="236">
        <f t="shared" si="157"/>
        <v>0</v>
      </c>
      <c r="K196" s="183">
        <f t="shared" si="155"/>
        <v>7</v>
      </c>
      <c r="N196" s="238" t="str">
        <f t="shared" si="156"/>
        <v>02/03</v>
      </c>
      <c r="O196" s="239">
        <f t="shared" si="153"/>
        <v>7</v>
      </c>
      <c r="W196" s="94"/>
    </row>
    <row r="197" spans="1:23" ht="11.25">
      <c r="A197" s="234" t="s">
        <v>41</v>
      </c>
      <c r="B197" s="235">
        <f aca="true" t="shared" si="158" ref="B197:J197">B149+B173</f>
        <v>0</v>
      </c>
      <c r="C197" s="235">
        <f t="shared" si="158"/>
        <v>0</v>
      </c>
      <c r="D197" s="236">
        <f t="shared" si="158"/>
        <v>0</v>
      </c>
      <c r="E197" s="235">
        <f t="shared" si="158"/>
        <v>2</v>
      </c>
      <c r="F197" s="235">
        <f t="shared" si="158"/>
        <v>0</v>
      </c>
      <c r="G197" s="235">
        <f t="shared" si="158"/>
        <v>0</v>
      </c>
      <c r="H197" s="237">
        <f t="shared" si="158"/>
        <v>3</v>
      </c>
      <c r="I197" s="235">
        <f t="shared" si="158"/>
        <v>0</v>
      </c>
      <c r="J197" s="236">
        <f t="shared" si="158"/>
        <v>0</v>
      </c>
      <c r="K197" s="183">
        <f t="shared" si="155"/>
        <v>5</v>
      </c>
      <c r="N197" s="238" t="str">
        <f t="shared" si="156"/>
        <v>03/04</v>
      </c>
      <c r="O197" s="239">
        <f t="shared" si="153"/>
        <v>5</v>
      </c>
      <c r="W197" s="94"/>
    </row>
    <row r="198" spans="1:23" ht="11.25">
      <c r="A198" s="240" t="s">
        <v>42</v>
      </c>
      <c r="B198" s="241">
        <f aca="true" t="shared" si="159" ref="B198:J198">B150+B174</f>
        <v>0</v>
      </c>
      <c r="C198" s="241">
        <f t="shared" si="159"/>
        <v>2</v>
      </c>
      <c r="D198" s="242">
        <f t="shared" si="159"/>
        <v>2</v>
      </c>
      <c r="E198" s="241">
        <f t="shared" si="159"/>
        <v>3</v>
      </c>
      <c r="F198" s="241">
        <f t="shared" si="159"/>
        <v>0</v>
      </c>
      <c r="G198" s="241">
        <f t="shared" si="159"/>
        <v>0</v>
      </c>
      <c r="H198" s="243">
        <f t="shared" si="159"/>
        <v>11</v>
      </c>
      <c r="I198" s="241">
        <f t="shared" si="159"/>
        <v>0</v>
      </c>
      <c r="J198" s="242">
        <f t="shared" si="159"/>
        <v>0</v>
      </c>
      <c r="K198" s="162">
        <f t="shared" si="155"/>
        <v>18</v>
      </c>
      <c r="N198" s="245" t="str">
        <f t="shared" si="156"/>
        <v>04/05</v>
      </c>
      <c r="O198" s="239">
        <f t="shared" si="153"/>
        <v>18</v>
      </c>
      <c r="W198" s="94"/>
    </row>
    <row r="199" spans="1:23" ht="11.25">
      <c r="A199" s="240" t="s">
        <v>43</v>
      </c>
      <c r="B199" s="241">
        <f aca="true" t="shared" si="160" ref="B199:J199">B151+B175</f>
        <v>6</v>
      </c>
      <c r="C199" s="241">
        <f t="shared" si="160"/>
        <v>10</v>
      </c>
      <c r="D199" s="241">
        <f t="shared" si="160"/>
        <v>0</v>
      </c>
      <c r="E199" s="241">
        <f t="shared" si="160"/>
        <v>7</v>
      </c>
      <c r="F199" s="241">
        <f t="shared" si="160"/>
        <v>4</v>
      </c>
      <c r="G199" s="241">
        <f t="shared" si="160"/>
        <v>1</v>
      </c>
      <c r="H199" s="243">
        <f t="shared" si="160"/>
        <v>5</v>
      </c>
      <c r="I199" s="241">
        <f t="shared" si="160"/>
        <v>5</v>
      </c>
      <c r="J199" s="242">
        <f t="shared" si="160"/>
        <v>0</v>
      </c>
      <c r="K199" s="162">
        <f t="shared" si="155"/>
        <v>38</v>
      </c>
      <c r="N199" s="245" t="str">
        <f t="shared" si="156"/>
        <v>05/06</v>
      </c>
      <c r="O199" s="239">
        <f t="shared" si="153"/>
        <v>38</v>
      </c>
      <c r="W199" s="94"/>
    </row>
    <row r="200" spans="1:23" ht="11.25">
      <c r="A200" s="240" t="s">
        <v>45</v>
      </c>
      <c r="B200" s="241">
        <f aca="true" t="shared" si="161" ref="B200:J200">B152+B176</f>
        <v>6</v>
      </c>
      <c r="C200" s="241">
        <f t="shared" si="161"/>
        <v>3</v>
      </c>
      <c r="D200" s="241">
        <f t="shared" si="161"/>
        <v>3</v>
      </c>
      <c r="E200" s="241">
        <f t="shared" si="161"/>
        <v>13</v>
      </c>
      <c r="F200" s="241">
        <f t="shared" si="161"/>
        <v>1</v>
      </c>
      <c r="G200" s="241">
        <f t="shared" si="161"/>
        <v>4</v>
      </c>
      <c r="H200" s="243">
        <f t="shared" si="161"/>
        <v>9</v>
      </c>
      <c r="I200" s="241">
        <f t="shared" si="161"/>
        <v>4</v>
      </c>
      <c r="J200" s="242">
        <f t="shared" si="161"/>
        <v>0</v>
      </c>
      <c r="K200" s="162">
        <f t="shared" si="155"/>
        <v>43</v>
      </c>
      <c r="N200" s="245" t="str">
        <f t="shared" si="156"/>
        <v>06/07</v>
      </c>
      <c r="O200" s="239">
        <f t="shared" si="153"/>
        <v>43</v>
      </c>
      <c r="W200" s="94"/>
    </row>
    <row r="201" spans="1:23" ht="11.25">
      <c r="A201" s="240" t="s">
        <v>44</v>
      </c>
      <c r="B201" s="241">
        <f aca="true" t="shared" si="162" ref="B201:J201">B153+B177</f>
        <v>14</v>
      </c>
      <c r="C201" s="241">
        <f t="shared" si="162"/>
        <v>5</v>
      </c>
      <c r="D201" s="241">
        <f t="shared" si="162"/>
        <v>4</v>
      </c>
      <c r="E201" s="241">
        <f t="shared" si="162"/>
        <v>9</v>
      </c>
      <c r="F201" s="241">
        <f t="shared" si="162"/>
        <v>1</v>
      </c>
      <c r="G201" s="241">
        <f t="shared" si="162"/>
        <v>2</v>
      </c>
      <c r="H201" s="243">
        <f t="shared" si="162"/>
        <v>15</v>
      </c>
      <c r="I201" s="241">
        <f t="shared" si="162"/>
        <v>7</v>
      </c>
      <c r="J201" s="242">
        <f t="shared" si="162"/>
        <v>0</v>
      </c>
      <c r="K201" s="162">
        <f t="shared" si="155"/>
        <v>57</v>
      </c>
      <c r="N201" s="245" t="str">
        <f t="shared" si="156"/>
        <v>07/08</v>
      </c>
      <c r="O201" s="239">
        <f t="shared" si="153"/>
        <v>57</v>
      </c>
      <c r="W201" s="94"/>
    </row>
    <row r="202" spans="1:23" ht="11.25">
      <c r="A202" s="240" t="s">
        <v>46</v>
      </c>
      <c r="B202" s="241">
        <f aca="true" t="shared" si="163" ref="B202:J202">B154+B178</f>
        <v>11</v>
      </c>
      <c r="C202" s="241">
        <f t="shared" si="163"/>
        <v>4</v>
      </c>
      <c r="D202" s="241">
        <f t="shared" si="163"/>
        <v>7</v>
      </c>
      <c r="E202" s="241">
        <f t="shared" si="163"/>
        <v>9</v>
      </c>
      <c r="F202" s="241">
        <f t="shared" si="163"/>
        <v>1</v>
      </c>
      <c r="G202" s="241">
        <f t="shared" si="163"/>
        <v>6</v>
      </c>
      <c r="H202" s="243">
        <f t="shared" si="163"/>
        <v>17</v>
      </c>
      <c r="I202" s="241">
        <f t="shared" si="163"/>
        <v>10</v>
      </c>
      <c r="J202" s="242">
        <f t="shared" si="163"/>
        <v>0</v>
      </c>
      <c r="K202" s="162">
        <f t="shared" si="155"/>
        <v>65</v>
      </c>
      <c r="N202" s="245" t="str">
        <f t="shared" si="156"/>
        <v>08/09</v>
      </c>
      <c r="O202" s="239">
        <f t="shared" si="153"/>
        <v>65</v>
      </c>
      <c r="W202" s="94"/>
    </row>
    <row r="203" spans="1:23" ht="11.25">
      <c r="A203" s="240" t="s">
        <v>48</v>
      </c>
      <c r="B203" s="241">
        <f aca="true" t="shared" si="164" ref="B203:J203">B155+B179</f>
        <v>14</v>
      </c>
      <c r="C203" s="241">
        <f t="shared" si="164"/>
        <v>7</v>
      </c>
      <c r="D203" s="241">
        <f t="shared" si="164"/>
        <v>1</v>
      </c>
      <c r="E203" s="241">
        <f t="shared" si="164"/>
        <v>15</v>
      </c>
      <c r="F203" s="241">
        <f t="shared" si="164"/>
        <v>0</v>
      </c>
      <c r="G203" s="241">
        <f t="shared" si="164"/>
        <v>16</v>
      </c>
      <c r="H203" s="243">
        <f t="shared" si="164"/>
        <v>20</v>
      </c>
      <c r="I203" s="241">
        <f t="shared" si="164"/>
        <v>6</v>
      </c>
      <c r="J203" s="242">
        <f t="shared" si="164"/>
        <v>0</v>
      </c>
      <c r="K203" s="162">
        <f t="shared" si="155"/>
        <v>79</v>
      </c>
      <c r="N203" s="245" t="str">
        <f t="shared" si="156"/>
        <v>09/10</v>
      </c>
      <c r="O203" s="239">
        <f t="shared" si="153"/>
        <v>79</v>
      </c>
      <c r="W203" s="94"/>
    </row>
    <row r="204" spans="1:23" ht="11.25">
      <c r="A204" s="240" t="s">
        <v>51</v>
      </c>
      <c r="B204" s="241">
        <f aca="true" t="shared" si="165" ref="B204:J204">B156+B180</f>
        <v>12</v>
      </c>
      <c r="C204" s="241">
        <f t="shared" si="165"/>
        <v>15</v>
      </c>
      <c r="D204" s="241">
        <f t="shared" si="165"/>
        <v>1</v>
      </c>
      <c r="E204" s="241">
        <f t="shared" si="165"/>
        <v>10</v>
      </c>
      <c r="F204" s="241">
        <f t="shared" si="165"/>
        <v>1</v>
      </c>
      <c r="G204" s="241">
        <f t="shared" si="165"/>
        <v>30</v>
      </c>
      <c r="H204" s="243">
        <f t="shared" si="165"/>
        <v>33</v>
      </c>
      <c r="I204" s="241">
        <f t="shared" si="165"/>
        <v>7</v>
      </c>
      <c r="J204" s="242">
        <f t="shared" si="165"/>
        <v>0</v>
      </c>
      <c r="K204" s="162">
        <f t="shared" si="155"/>
        <v>109</v>
      </c>
      <c r="N204" s="245" t="str">
        <f t="shared" si="156"/>
        <v>10/11</v>
      </c>
      <c r="O204" s="239">
        <f t="shared" si="153"/>
        <v>109</v>
      </c>
      <c r="W204" s="94"/>
    </row>
    <row r="205" spans="1:23" ht="11.25">
      <c r="A205" s="240" t="s">
        <v>56</v>
      </c>
      <c r="B205" s="241">
        <f aca="true" t="shared" si="166" ref="B205:J205">B157+B181</f>
        <v>1</v>
      </c>
      <c r="C205" s="241">
        <f t="shared" si="166"/>
        <v>19</v>
      </c>
      <c r="D205" s="241">
        <f t="shared" si="166"/>
        <v>5</v>
      </c>
      <c r="E205" s="241">
        <f t="shared" si="166"/>
        <v>20</v>
      </c>
      <c r="F205" s="241">
        <f t="shared" si="166"/>
        <v>2</v>
      </c>
      <c r="G205" s="241">
        <f t="shared" si="166"/>
        <v>26</v>
      </c>
      <c r="H205" s="243">
        <f t="shared" si="166"/>
        <v>20</v>
      </c>
      <c r="I205" s="241">
        <f t="shared" si="166"/>
        <v>6</v>
      </c>
      <c r="J205" s="242">
        <f t="shared" si="166"/>
        <v>0</v>
      </c>
      <c r="K205" s="162">
        <f t="shared" si="155"/>
        <v>99</v>
      </c>
      <c r="N205" s="245" t="str">
        <f t="shared" si="156"/>
        <v>11/12</v>
      </c>
      <c r="O205" s="239">
        <f t="shared" si="153"/>
        <v>99</v>
      </c>
      <c r="W205" s="94"/>
    </row>
    <row r="206" spans="1:23" ht="11.25">
      <c r="A206" s="240" t="s">
        <v>61</v>
      </c>
      <c r="B206" s="241">
        <f aca="true" t="shared" si="167" ref="B206:J206">B158+B182</f>
        <v>4</v>
      </c>
      <c r="C206" s="241">
        <f t="shared" si="167"/>
        <v>19</v>
      </c>
      <c r="D206" s="241">
        <f t="shared" si="167"/>
        <v>4</v>
      </c>
      <c r="E206" s="241">
        <f t="shared" si="167"/>
        <v>14</v>
      </c>
      <c r="F206" s="241">
        <f t="shared" si="167"/>
        <v>0</v>
      </c>
      <c r="G206" s="241">
        <f t="shared" si="167"/>
        <v>25</v>
      </c>
      <c r="H206" s="243">
        <f t="shared" si="167"/>
        <v>17</v>
      </c>
      <c r="I206" s="241">
        <f t="shared" si="167"/>
        <v>6</v>
      </c>
      <c r="J206" s="242">
        <f t="shared" si="167"/>
        <v>0</v>
      </c>
      <c r="K206" s="162">
        <f t="shared" si="155"/>
        <v>89</v>
      </c>
      <c r="N206" s="245" t="str">
        <f t="shared" si="156"/>
        <v>12/13</v>
      </c>
      <c r="O206" s="239">
        <f t="shared" si="153"/>
        <v>89</v>
      </c>
      <c r="W206" s="94"/>
    </row>
    <row r="207" spans="1:23" ht="11.25">
      <c r="A207" s="240" t="s">
        <v>65</v>
      </c>
      <c r="B207" s="241">
        <f aca="true" t="shared" si="168" ref="B207:J207">B159+B183</f>
        <v>5</v>
      </c>
      <c r="C207" s="241">
        <f t="shared" si="168"/>
        <v>31</v>
      </c>
      <c r="D207" s="241">
        <f t="shared" si="168"/>
        <v>5</v>
      </c>
      <c r="E207" s="241">
        <f t="shared" si="168"/>
        <v>17</v>
      </c>
      <c r="F207" s="241">
        <f t="shared" si="168"/>
        <v>4</v>
      </c>
      <c r="G207" s="241">
        <f t="shared" si="168"/>
        <v>30</v>
      </c>
      <c r="H207" s="243">
        <f t="shared" si="168"/>
        <v>22</v>
      </c>
      <c r="I207" s="241">
        <f t="shared" si="168"/>
        <v>1</v>
      </c>
      <c r="J207" s="242">
        <f t="shared" si="168"/>
        <v>0</v>
      </c>
      <c r="K207" s="162">
        <f t="shared" si="155"/>
        <v>115</v>
      </c>
      <c r="N207" s="245" t="str">
        <f t="shared" si="156"/>
        <v>13/14</v>
      </c>
      <c r="O207" s="239">
        <f>K207</f>
        <v>115</v>
      </c>
      <c r="W207" s="94"/>
    </row>
    <row r="208" spans="1:23" ht="11.25">
      <c r="A208" s="240" t="s">
        <v>68</v>
      </c>
      <c r="B208" s="241">
        <f aca="true" t="shared" si="169" ref="B208:J208">B160+B184</f>
        <v>5</v>
      </c>
      <c r="C208" s="241">
        <f t="shared" si="169"/>
        <v>24</v>
      </c>
      <c r="D208" s="241">
        <f t="shared" si="169"/>
        <v>15</v>
      </c>
      <c r="E208" s="241">
        <f t="shared" si="169"/>
        <v>15</v>
      </c>
      <c r="F208" s="241">
        <f t="shared" si="169"/>
        <v>5</v>
      </c>
      <c r="G208" s="241">
        <f t="shared" si="169"/>
        <v>22</v>
      </c>
      <c r="H208" s="243">
        <f t="shared" si="169"/>
        <v>28</v>
      </c>
      <c r="I208" s="241">
        <f t="shared" si="169"/>
        <v>3</v>
      </c>
      <c r="J208" s="242">
        <f t="shared" si="169"/>
        <v>0</v>
      </c>
      <c r="K208" s="162">
        <f t="shared" si="155"/>
        <v>117</v>
      </c>
      <c r="N208" s="245" t="str">
        <f t="shared" si="156"/>
        <v>14/15</v>
      </c>
      <c r="O208" s="239">
        <f>K208</f>
        <v>117</v>
      </c>
      <c r="W208" s="94"/>
    </row>
    <row r="209" spans="1:23" ht="11.25">
      <c r="A209" s="240" t="s">
        <v>69</v>
      </c>
      <c r="B209" s="241">
        <f aca="true" t="shared" si="170" ref="B209:J209">B161+B185</f>
        <v>11</v>
      </c>
      <c r="C209" s="241">
        <f t="shared" si="170"/>
        <v>30</v>
      </c>
      <c r="D209" s="241">
        <f t="shared" si="170"/>
        <v>21</v>
      </c>
      <c r="E209" s="241">
        <f t="shared" si="170"/>
        <v>18</v>
      </c>
      <c r="F209" s="241">
        <f t="shared" si="170"/>
        <v>0</v>
      </c>
      <c r="G209" s="241">
        <f t="shared" si="170"/>
        <v>23</v>
      </c>
      <c r="H209" s="243">
        <f t="shared" si="170"/>
        <v>27</v>
      </c>
      <c r="I209" s="241">
        <f t="shared" si="170"/>
        <v>6</v>
      </c>
      <c r="J209" s="242">
        <f t="shared" si="170"/>
        <v>0</v>
      </c>
      <c r="K209" s="162">
        <f t="shared" si="155"/>
        <v>136</v>
      </c>
      <c r="N209" s="245" t="str">
        <f t="shared" si="156"/>
        <v>15/16</v>
      </c>
      <c r="O209" s="239">
        <f aca="true" t="shared" si="171" ref="O209:O215">K209</f>
        <v>136</v>
      </c>
      <c r="W209" s="94"/>
    </row>
    <row r="210" spans="1:23" ht="11.25">
      <c r="A210" s="240" t="s">
        <v>78</v>
      </c>
      <c r="B210" s="241">
        <f aca="true" t="shared" si="172" ref="B210:J210">B162+B186</f>
        <v>11</v>
      </c>
      <c r="C210" s="241">
        <f t="shared" si="172"/>
        <v>26</v>
      </c>
      <c r="D210" s="241">
        <f t="shared" si="172"/>
        <v>13</v>
      </c>
      <c r="E210" s="241">
        <f t="shared" si="172"/>
        <v>17</v>
      </c>
      <c r="F210" s="241">
        <f t="shared" si="172"/>
        <v>12</v>
      </c>
      <c r="G210" s="241">
        <f t="shared" si="172"/>
        <v>35</v>
      </c>
      <c r="H210" s="243">
        <f t="shared" si="172"/>
        <v>39</v>
      </c>
      <c r="I210" s="241">
        <f t="shared" si="172"/>
        <v>11</v>
      </c>
      <c r="J210" s="242">
        <f t="shared" si="172"/>
        <v>0</v>
      </c>
      <c r="K210" s="162">
        <f t="shared" si="155"/>
        <v>164</v>
      </c>
      <c r="N210" s="245" t="str">
        <f t="shared" si="156"/>
        <v>16/17</v>
      </c>
      <c r="O210" s="239">
        <f t="shared" si="171"/>
        <v>164</v>
      </c>
      <c r="W210" s="94"/>
    </row>
    <row r="211" spans="1:23" ht="11.25">
      <c r="A211" s="240" t="s">
        <v>79</v>
      </c>
      <c r="B211" s="241">
        <f aca="true" t="shared" si="173" ref="B211:J211">B163+B187</f>
        <v>8</v>
      </c>
      <c r="C211" s="241">
        <f t="shared" si="173"/>
        <v>28</v>
      </c>
      <c r="D211" s="241">
        <f t="shared" si="173"/>
        <v>10</v>
      </c>
      <c r="E211" s="241">
        <f t="shared" si="173"/>
        <v>39</v>
      </c>
      <c r="F211" s="241">
        <f t="shared" si="173"/>
        <v>5</v>
      </c>
      <c r="G211" s="241">
        <f t="shared" si="173"/>
        <v>19</v>
      </c>
      <c r="H211" s="243">
        <f t="shared" si="173"/>
        <v>35</v>
      </c>
      <c r="I211" s="241">
        <f t="shared" si="173"/>
        <v>13</v>
      </c>
      <c r="J211" s="242">
        <f t="shared" si="173"/>
        <v>0</v>
      </c>
      <c r="K211" s="162">
        <f t="shared" si="155"/>
        <v>157</v>
      </c>
      <c r="N211" s="245" t="str">
        <f t="shared" si="156"/>
        <v>17/18</v>
      </c>
      <c r="O211" s="239">
        <f t="shared" si="171"/>
        <v>157</v>
      </c>
      <c r="W211" s="94"/>
    </row>
    <row r="212" spans="1:23" ht="11.25">
      <c r="A212" s="247" t="s">
        <v>81</v>
      </c>
      <c r="B212" s="241">
        <f aca="true" t="shared" si="174" ref="B212:J212">B164+B188</f>
        <v>8</v>
      </c>
      <c r="C212" s="241">
        <f t="shared" si="174"/>
        <v>21</v>
      </c>
      <c r="D212" s="241">
        <f t="shared" si="174"/>
        <v>12</v>
      </c>
      <c r="E212" s="241">
        <f t="shared" si="174"/>
        <v>11</v>
      </c>
      <c r="F212" s="241">
        <f t="shared" si="174"/>
        <v>2</v>
      </c>
      <c r="G212" s="241">
        <f t="shared" si="174"/>
        <v>22</v>
      </c>
      <c r="H212" s="243">
        <f t="shared" si="174"/>
        <v>28</v>
      </c>
      <c r="I212" s="241">
        <f t="shared" si="174"/>
        <v>12</v>
      </c>
      <c r="J212" s="242">
        <f t="shared" si="174"/>
        <v>0</v>
      </c>
      <c r="K212" s="162">
        <f t="shared" si="155"/>
        <v>116</v>
      </c>
      <c r="N212" s="245" t="str">
        <f t="shared" si="156"/>
        <v>18/19</v>
      </c>
      <c r="O212" s="239">
        <f t="shared" si="171"/>
        <v>116</v>
      </c>
      <c r="W212" s="94"/>
    </row>
    <row r="213" spans="1:23" ht="11.25">
      <c r="A213" s="247" t="s">
        <v>83</v>
      </c>
      <c r="B213" s="241">
        <f aca="true" t="shared" si="175" ref="B213:J213">B165+B189</f>
        <v>8</v>
      </c>
      <c r="C213" s="241">
        <f t="shared" si="175"/>
        <v>17</v>
      </c>
      <c r="D213" s="241">
        <f t="shared" si="175"/>
        <v>4</v>
      </c>
      <c r="E213" s="241">
        <f t="shared" si="175"/>
        <v>23</v>
      </c>
      <c r="F213" s="241">
        <f t="shared" si="175"/>
        <v>0</v>
      </c>
      <c r="G213" s="241">
        <f t="shared" si="175"/>
        <v>8</v>
      </c>
      <c r="H213" s="243">
        <f t="shared" si="175"/>
        <v>29</v>
      </c>
      <c r="I213" s="241">
        <f t="shared" si="175"/>
        <v>1</v>
      </c>
      <c r="J213" s="242">
        <f t="shared" si="175"/>
        <v>0</v>
      </c>
      <c r="K213" s="162">
        <f t="shared" si="155"/>
        <v>90</v>
      </c>
      <c r="N213" s="245" t="str">
        <f t="shared" si="156"/>
        <v>19/20</v>
      </c>
      <c r="O213" s="239">
        <f t="shared" si="171"/>
        <v>90</v>
      </c>
      <c r="W213" s="94"/>
    </row>
    <row r="214" spans="1:23" ht="11.25">
      <c r="A214" s="247" t="s">
        <v>87</v>
      </c>
      <c r="B214" s="241">
        <f aca="true" t="shared" si="176" ref="B214:J214">B166+B190</f>
        <v>7</v>
      </c>
      <c r="C214" s="241">
        <f t="shared" si="176"/>
        <v>10</v>
      </c>
      <c r="D214" s="241">
        <f t="shared" si="176"/>
        <v>10</v>
      </c>
      <c r="E214" s="241">
        <f t="shared" si="176"/>
        <v>7</v>
      </c>
      <c r="F214" s="241">
        <f t="shared" si="176"/>
        <v>0</v>
      </c>
      <c r="G214" s="241">
        <f t="shared" si="176"/>
        <v>8</v>
      </c>
      <c r="H214" s="243">
        <f t="shared" si="176"/>
        <v>17</v>
      </c>
      <c r="I214" s="241">
        <f t="shared" si="176"/>
        <v>2</v>
      </c>
      <c r="J214" s="242">
        <f t="shared" si="176"/>
        <v>0</v>
      </c>
      <c r="K214" s="162">
        <f t="shared" si="155"/>
        <v>61</v>
      </c>
      <c r="N214" s="245" t="str">
        <f t="shared" si="156"/>
        <v>20/21</v>
      </c>
      <c r="O214" s="239">
        <f t="shared" si="171"/>
        <v>61</v>
      </c>
      <c r="W214" s="94"/>
    </row>
    <row r="215" spans="1:23" ht="11.25">
      <c r="A215" s="247" t="s">
        <v>88</v>
      </c>
      <c r="B215" s="241">
        <f aca="true" t="shared" si="177" ref="B215:J215">B167+B191</f>
        <v>10</v>
      </c>
      <c r="C215" s="241">
        <f t="shared" si="177"/>
        <v>12</v>
      </c>
      <c r="D215" s="241">
        <f t="shared" si="177"/>
        <v>7</v>
      </c>
      <c r="E215" s="241">
        <f t="shared" si="177"/>
        <v>5</v>
      </c>
      <c r="F215" s="241">
        <f t="shared" si="177"/>
        <v>2</v>
      </c>
      <c r="G215" s="241">
        <f t="shared" si="177"/>
        <v>14</v>
      </c>
      <c r="H215" s="243">
        <f t="shared" si="177"/>
        <v>25</v>
      </c>
      <c r="I215" s="241">
        <f t="shared" si="177"/>
        <v>4</v>
      </c>
      <c r="J215" s="242">
        <f t="shared" si="177"/>
        <v>0</v>
      </c>
      <c r="K215" s="162">
        <f t="shared" si="155"/>
        <v>79</v>
      </c>
      <c r="N215" s="245" t="str">
        <f t="shared" si="156"/>
        <v>21/22</v>
      </c>
      <c r="O215" s="239">
        <f t="shared" si="171"/>
        <v>79</v>
      </c>
      <c r="W215" s="94"/>
    </row>
    <row r="216" spans="1:23" ht="11.25">
      <c r="A216" s="249" t="s">
        <v>89</v>
      </c>
      <c r="B216" s="258">
        <f aca="true" t="shared" si="178" ref="B216:J216">B168+B192</f>
        <v>4</v>
      </c>
      <c r="C216" s="258">
        <f t="shared" si="178"/>
        <v>20</v>
      </c>
      <c r="D216" s="258">
        <f t="shared" si="178"/>
        <v>1</v>
      </c>
      <c r="E216" s="258">
        <f t="shared" si="178"/>
        <v>10</v>
      </c>
      <c r="F216" s="258">
        <f t="shared" si="178"/>
        <v>1</v>
      </c>
      <c r="G216" s="258">
        <f t="shared" si="178"/>
        <v>10</v>
      </c>
      <c r="H216" s="259">
        <f t="shared" si="178"/>
        <v>36</v>
      </c>
      <c r="I216" s="258">
        <f t="shared" si="178"/>
        <v>10</v>
      </c>
      <c r="J216" s="260">
        <f t="shared" si="178"/>
        <v>0</v>
      </c>
      <c r="K216" s="289">
        <f t="shared" si="155"/>
        <v>92</v>
      </c>
      <c r="L216" s="244"/>
      <c r="M216" s="244"/>
      <c r="N216" s="250" t="str">
        <f aca="true" t="shared" si="179" ref="N216">A216</f>
        <v>22/23</v>
      </c>
      <c r="O216" s="251">
        <f aca="true" t="shared" si="180" ref="O216">K216</f>
        <v>92</v>
      </c>
      <c r="W216" s="94"/>
    </row>
    <row r="217" spans="1:23" ht="11.25">
      <c r="A217" s="252"/>
      <c r="B217" s="253"/>
      <c r="C217" s="253"/>
      <c r="D217" s="253"/>
      <c r="E217" s="253"/>
      <c r="F217" s="253"/>
      <c r="G217" s="253"/>
      <c r="H217" s="253"/>
      <c r="I217" s="253"/>
      <c r="J217" s="253"/>
      <c r="K217" s="254"/>
      <c r="N217" s="254"/>
      <c r="O217" s="254"/>
      <c r="W217" s="94"/>
    </row>
    <row r="218" spans="1:34" ht="90.75" thickBot="1">
      <c r="A218" s="370" t="s">
        <v>114</v>
      </c>
      <c r="B218" s="223" t="s">
        <v>25</v>
      </c>
      <c r="C218" s="223" t="s">
        <v>1</v>
      </c>
      <c r="D218" s="224" t="s">
        <v>80</v>
      </c>
      <c r="E218" s="223" t="s">
        <v>29</v>
      </c>
      <c r="F218" s="223" t="s">
        <v>62</v>
      </c>
      <c r="G218" s="223" t="s">
        <v>2</v>
      </c>
      <c r="H218" s="225" t="s">
        <v>0</v>
      </c>
      <c r="I218" s="223" t="s">
        <v>23</v>
      </c>
      <c r="J218" s="224" t="s">
        <v>37</v>
      </c>
      <c r="K218" s="226" t="s">
        <v>3</v>
      </c>
      <c r="N218" s="370" t="str">
        <f>A218</f>
        <v>Ostatní  (včetně mezinárodních smluv a vládních stipendistů)</v>
      </c>
      <c r="O218" s="225" t="str">
        <f>K218</f>
        <v>UJEP</v>
      </c>
      <c r="Q218" s="371" t="s">
        <v>49</v>
      </c>
      <c r="R218" s="225" t="s">
        <v>3</v>
      </c>
      <c r="AG218" s="70"/>
      <c r="AH218" s="70"/>
    </row>
    <row r="219" spans="1:23" s="71" customFormat="1" ht="12" thickTop="1">
      <c r="A219" s="228" t="s">
        <v>39</v>
      </c>
      <c r="B219" s="229"/>
      <c r="C219" s="229"/>
      <c r="D219" s="230"/>
      <c r="E219" s="229">
        <v>5</v>
      </c>
      <c r="F219" s="229"/>
      <c r="G219" s="229"/>
      <c r="H219" s="231"/>
      <c r="I219" s="229"/>
      <c r="J219" s="230"/>
      <c r="K219" s="161">
        <f aca="true" t="shared" si="181" ref="K219:K240">SUM(B219:J219)</f>
        <v>5</v>
      </c>
      <c r="L219" s="227"/>
      <c r="M219" s="227"/>
      <c r="N219" s="232" t="str">
        <f aca="true" t="shared" si="182" ref="N219:N232">A219</f>
        <v>01/02</v>
      </c>
      <c r="O219" s="233">
        <f aca="true" t="shared" si="183" ref="O219:O224">K219</f>
        <v>5</v>
      </c>
      <c r="P219" s="227"/>
      <c r="Q219" s="232" t="s">
        <v>39</v>
      </c>
      <c r="R219" s="233"/>
      <c r="S219" s="227"/>
      <c r="T219" s="227"/>
      <c r="U219" s="227"/>
      <c r="V219" s="244"/>
      <c r="W219" s="244"/>
    </row>
    <row r="220" spans="1:23" s="71" customFormat="1" ht="11.25">
      <c r="A220" s="234" t="s">
        <v>40</v>
      </c>
      <c r="B220" s="235"/>
      <c r="C220" s="235"/>
      <c r="D220" s="236"/>
      <c r="E220" s="235">
        <v>4</v>
      </c>
      <c r="F220" s="235"/>
      <c r="G220" s="235"/>
      <c r="H220" s="237"/>
      <c r="I220" s="235"/>
      <c r="J220" s="236"/>
      <c r="K220" s="183">
        <f t="shared" si="181"/>
        <v>4</v>
      </c>
      <c r="L220" s="227"/>
      <c r="M220" s="227"/>
      <c r="N220" s="238" t="str">
        <f t="shared" si="182"/>
        <v>02/03</v>
      </c>
      <c r="O220" s="239">
        <f t="shared" si="183"/>
        <v>4</v>
      </c>
      <c r="P220" s="244"/>
      <c r="Q220" s="238" t="s">
        <v>40</v>
      </c>
      <c r="R220" s="239"/>
      <c r="S220" s="244"/>
      <c r="T220" s="244"/>
      <c r="U220" s="244"/>
      <c r="V220" s="244"/>
      <c r="W220" s="244"/>
    </row>
    <row r="221" spans="1:23" s="71" customFormat="1" ht="11.25">
      <c r="A221" s="234" t="s">
        <v>41</v>
      </c>
      <c r="B221" s="235"/>
      <c r="C221" s="235"/>
      <c r="D221" s="236"/>
      <c r="E221" s="235"/>
      <c r="F221" s="235"/>
      <c r="G221" s="235"/>
      <c r="H221" s="237">
        <v>1</v>
      </c>
      <c r="I221" s="235"/>
      <c r="J221" s="236"/>
      <c r="K221" s="183">
        <f t="shared" si="181"/>
        <v>1</v>
      </c>
      <c r="L221" s="227"/>
      <c r="M221" s="227"/>
      <c r="N221" s="238" t="str">
        <f t="shared" si="182"/>
        <v>03/04</v>
      </c>
      <c r="O221" s="239">
        <f t="shared" si="183"/>
        <v>1</v>
      </c>
      <c r="P221" s="244"/>
      <c r="Q221" s="238" t="s">
        <v>41</v>
      </c>
      <c r="R221" s="239"/>
      <c r="S221" s="244"/>
      <c r="T221" s="244"/>
      <c r="U221" s="244"/>
      <c r="V221" s="244"/>
      <c r="W221" s="244"/>
    </row>
    <row r="222" spans="1:23" s="71" customFormat="1" ht="11.25">
      <c r="A222" s="240" t="s">
        <v>42</v>
      </c>
      <c r="B222" s="241"/>
      <c r="C222" s="241">
        <v>2</v>
      </c>
      <c r="D222" s="242">
        <v>9</v>
      </c>
      <c r="E222" s="241"/>
      <c r="F222" s="241"/>
      <c r="G222" s="241"/>
      <c r="H222" s="243">
        <v>6</v>
      </c>
      <c r="I222" s="241"/>
      <c r="J222" s="242"/>
      <c r="K222" s="162">
        <f t="shared" si="181"/>
        <v>17</v>
      </c>
      <c r="L222" s="244"/>
      <c r="M222" s="244"/>
      <c r="N222" s="245" t="str">
        <f t="shared" si="182"/>
        <v>04/05</v>
      </c>
      <c r="O222" s="246">
        <f t="shared" si="183"/>
        <v>17</v>
      </c>
      <c r="P222" s="244"/>
      <c r="Q222" s="245" t="s">
        <v>42</v>
      </c>
      <c r="R222" s="246"/>
      <c r="S222" s="244"/>
      <c r="T222" s="244"/>
      <c r="U222" s="244"/>
      <c r="V222" s="244"/>
      <c r="W222" s="244"/>
    </row>
    <row r="223" spans="1:21" ht="11.25">
      <c r="A223" s="240" t="s">
        <v>43</v>
      </c>
      <c r="B223" s="241">
        <v>1</v>
      </c>
      <c r="C223" s="241">
        <v>2</v>
      </c>
      <c r="D223" s="241">
        <v>8</v>
      </c>
      <c r="E223" s="241"/>
      <c r="F223" s="241"/>
      <c r="G223" s="241"/>
      <c r="H223" s="243"/>
      <c r="I223" s="241"/>
      <c r="J223" s="242"/>
      <c r="K223" s="162">
        <f t="shared" si="181"/>
        <v>11</v>
      </c>
      <c r="L223" s="244"/>
      <c r="M223" s="244"/>
      <c r="N223" s="245" t="str">
        <f t="shared" si="182"/>
        <v>05/06</v>
      </c>
      <c r="O223" s="246">
        <f t="shared" si="183"/>
        <v>11</v>
      </c>
      <c r="P223" s="244"/>
      <c r="Q223" s="245" t="s">
        <v>43</v>
      </c>
      <c r="R223" s="246"/>
      <c r="S223" s="244"/>
      <c r="T223" s="244"/>
      <c r="U223" s="244"/>
    </row>
    <row r="224" spans="1:18" ht="11.25">
      <c r="A224" s="240" t="s">
        <v>45</v>
      </c>
      <c r="B224" s="241"/>
      <c r="C224" s="241"/>
      <c r="D224" s="241">
        <v>5</v>
      </c>
      <c r="E224" s="241">
        <v>1</v>
      </c>
      <c r="F224" s="241"/>
      <c r="G224" s="241">
        <v>3</v>
      </c>
      <c r="H224" s="243">
        <v>3</v>
      </c>
      <c r="I224" s="241"/>
      <c r="J224" s="242"/>
      <c r="K224" s="162">
        <f t="shared" si="181"/>
        <v>12</v>
      </c>
      <c r="L224" s="244"/>
      <c r="M224" s="244"/>
      <c r="N224" s="245" t="str">
        <f t="shared" si="182"/>
        <v>06/07</v>
      </c>
      <c r="O224" s="246">
        <f t="shared" si="183"/>
        <v>12</v>
      </c>
      <c r="Q224" s="245" t="s">
        <v>45</v>
      </c>
      <c r="R224" s="246"/>
    </row>
    <row r="225" spans="1:18" ht="11.25">
      <c r="A225" s="240" t="s">
        <v>44</v>
      </c>
      <c r="B225" s="241"/>
      <c r="C225" s="241"/>
      <c r="D225" s="241">
        <v>1</v>
      </c>
      <c r="E225" s="241">
        <v>1</v>
      </c>
      <c r="F225" s="241"/>
      <c r="G225" s="241"/>
      <c r="H225" s="243">
        <v>1</v>
      </c>
      <c r="I225" s="241"/>
      <c r="J225" s="242"/>
      <c r="K225" s="162">
        <f t="shared" si="181"/>
        <v>3</v>
      </c>
      <c r="L225" s="244"/>
      <c r="M225" s="244"/>
      <c r="N225" s="245" t="str">
        <f t="shared" si="182"/>
        <v>07/08</v>
      </c>
      <c r="O225" s="246">
        <f aca="true" t="shared" si="184" ref="O225:O232">K225</f>
        <v>3</v>
      </c>
      <c r="Q225" s="245" t="s">
        <v>44</v>
      </c>
      <c r="R225" s="246"/>
    </row>
    <row r="226" spans="1:18" ht="11.25">
      <c r="A226" s="240" t="s">
        <v>46</v>
      </c>
      <c r="B226" s="241"/>
      <c r="C226" s="241">
        <v>1</v>
      </c>
      <c r="D226" s="241">
        <v>4</v>
      </c>
      <c r="E226" s="241">
        <v>1</v>
      </c>
      <c r="F226" s="241"/>
      <c r="G226" s="241"/>
      <c r="H226" s="243"/>
      <c r="I226" s="241"/>
      <c r="J226" s="242"/>
      <c r="K226" s="162">
        <f t="shared" si="181"/>
        <v>6</v>
      </c>
      <c r="L226" s="244"/>
      <c r="M226" s="244"/>
      <c r="N226" s="245" t="str">
        <f t="shared" si="182"/>
        <v>08/09</v>
      </c>
      <c r="O226" s="246">
        <f t="shared" si="184"/>
        <v>6</v>
      </c>
      <c r="Q226" s="245" t="s">
        <v>46</v>
      </c>
      <c r="R226" s="246"/>
    </row>
    <row r="227" spans="1:18" ht="11.25">
      <c r="A227" s="240" t="s">
        <v>48</v>
      </c>
      <c r="B227" s="235">
        <v>2</v>
      </c>
      <c r="C227" s="235">
        <v>1</v>
      </c>
      <c r="D227" s="235">
        <v>4</v>
      </c>
      <c r="E227" s="235">
        <v>1</v>
      </c>
      <c r="F227" s="235"/>
      <c r="G227" s="235">
        <v>2</v>
      </c>
      <c r="H227" s="237"/>
      <c r="I227" s="235"/>
      <c r="J227" s="236"/>
      <c r="K227" s="183">
        <f t="shared" si="181"/>
        <v>10</v>
      </c>
      <c r="L227" s="244"/>
      <c r="M227" s="244"/>
      <c r="N227" s="245" t="str">
        <f t="shared" si="182"/>
        <v>09/10</v>
      </c>
      <c r="O227" s="246">
        <f t="shared" si="184"/>
        <v>10</v>
      </c>
      <c r="Q227" s="245" t="s">
        <v>48</v>
      </c>
      <c r="R227" s="246"/>
    </row>
    <row r="228" spans="1:18" ht="11.25">
      <c r="A228" s="247" t="s">
        <v>51</v>
      </c>
      <c r="B228" s="235">
        <v>2</v>
      </c>
      <c r="C228" s="235">
        <v>1</v>
      </c>
      <c r="D228" s="235">
        <v>1</v>
      </c>
      <c r="E228" s="235">
        <v>3</v>
      </c>
      <c r="F228" s="235"/>
      <c r="G228" s="235">
        <v>1</v>
      </c>
      <c r="H228" s="237">
        <v>1</v>
      </c>
      <c r="I228" s="235"/>
      <c r="J228" s="236"/>
      <c r="K228" s="183">
        <f t="shared" si="181"/>
        <v>9</v>
      </c>
      <c r="L228" s="244"/>
      <c r="M228" s="244"/>
      <c r="N228" s="245" t="str">
        <f t="shared" si="182"/>
        <v>10/11</v>
      </c>
      <c r="O228" s="246">
        <f t="shared" si="184"/>
        <v>9</v>
      </c>
      <c r="Q228" s="245" t="s">
        <v>51</v>
      </c>
      <c r="R228" s="246"/>
    </row>
    <row r="229" spans="1:18" ht="11.25">
      <c r="A229" s="247" t="s">
        <v>56</v>
      </c>
      <c r="B229" s="235">
        <v>1</v>
      </c>
      <c r="C229" s="235"/>
      <c r="D229" s="235"/>
      <c r="E229" s="235">
        <v>2</v>
      </c>
      <c r="F229" s="235"/>
      <c r="G229" s="235">
        <v>1</v>
      </c>
      <c r="H229" s="237">
        <v>2</v>
      </c>
      <c r="I229" s="235"/>
      <c r="J229" s="236"/>
      <c r="K229" s="183">
        <f t="shared" si="181"/>
        <v>6</v>
      </c>
      <c r="L229" s="244"/>
      <c r="M229" s="244"/>
      <c r="N229" s="245" t="str">
        <f t="shared" si="182"/>
        <v>11/12</v>
      </c>
      <c r="O229" s="246">
        <f t="shared" si="184"/>
        <v>6</v>
      </c>
      <c r="Q229" s="245" t="s">
        <v>56</v>
      </c>
      <c r="R229" s="246"/>
    </row>
    <row r="230" spans="1:18" ht="11.25">
      <c r="A230" s="247" t="s">
        <v>61</v>
      </c>
      <c r="B230" s="235">
        <v>1</v>
      </c>
      <c r="C230" s="235"/>
      <c r="D230" s="235"/>
      <c r="E230" s="235"/>
      <c r="F230" s="235"/>
      <c r="G230" s="235">
        <v>4</v>
      </c>
      <c r="H230" s="237">
        <v>4</v>
      </c>
      <c r="I230" s="235"/>
      <c r="J230" s="236"/>
      <c r="K230" s="183">
        <f t="shared" si="181"/>
        <v>9</v>
      </c>
      <c r="L230" s="244"/>
      <c r="M230" s="244"/>
      <c r="N230" s="245" t="str">
        <f t="shared" si="182"/>
        <v>12/13</v>
      </c>
      <c r="O230" s="246">
        <f t="shared" si="184"/>
        <v>9</v>
      </c>
      <c r="Q230" s="245" t="s">
        <v>61</v>
      </c>
      <c r="R230" s="246"/>
    </row>
    <row r="231" spans="1:18" ht="11.25">
      <c r="A231" s="247" t="s">
        <v>65</v>
      </c>
      <c r="B231" s="241">
        <v>3</v>
      </c>
      <c r="C231" s="241">
        <v>1</v>
      </c>
      <c r="D231" s="241"/>
      <c r="E231" s="241"/>
      <c r="F231" s="241"/>
      <c r="G231" s="241"/>
      <c r="H231" s="243">
        <v>3</v>
      </c>
      <c r="I231" s="241"/>
      <c r="J231" s="242"/>
      <c r="K231" s="183">
        <f t="shared" si="181"/>
        <v>7</v>
      </c>
      <c r="L231" s="244"/>
      <c r="M231" s="244"/>
      <c r="N231" s="245" t="str">
        <f t="shared" si="182"/>
        <v>13/14</v>
      </c>
      <c r="O231" s="246">
        <f t="shared" si="184"/>
        <v>7</v>
      </c>
      <c r="Q231" s="245" t="s">
        <v>65</v>
      </c>
      <c r="R231" s="246"/>
    </row>
    <row r="232" spans="1:18" ht="11.25">
      <c r="A232" s="247" t="s">
        <v>68</v>
      </c>
      <c r="B232" s="241">
        <v>1</v>
      </c>
      <c r="C232" s="241"/>
      <c r="D232" s="241"/>
      <c r="E232" s="241">
        <v>1</v>
      </c>
      <c r="F232" s="241"/>
      <c r="G232" s="241">
        <v>2</v>
      </c>
      <c r="H232" s="243">
        <v>4</v>
      </c>
      <c r="I232" s="241"/>
      <c r="J232" s="242"/>
      <c r="K232" s="183">
        <f t="shared" si="181"/>
        <v>8</v>
      </c>
      <c r="L232" s="244"/>
      <c r="M232" s="244"/>
      <c r="N232" s="245" t="str">
        <f t="shared" si="182"/>
        <v>14/15</v>
      </c>
      <c r="O232" s="246">
        <f t="shared" si="184"/>
        <v>8</v>
      </c>
      <c r="Q232" s="245" t="s">
        <v>68</v>
      </c>
      <c r="R232" s="246"/>
    </row>
    <row r="233" spans="1:18" ht="11.25">
      <c r="A233" s="247" t="s">
        <v>69</v>
      </c>
      <c r="B233" s="255"/>
      <c r="C233" s="255">
        <v>2</v>
      </c>
      <c r="D233" s="255"/>
      <c r="E233" s="255">
        <v>4</v>
      </c>
      <c r="F233" s="255"/>
      <c r="G233" s="255"/>
      <c r="H233" s="256">
        <v>5</v>
      </c>
      <c r="I233" s="255"/>
      <c r="J233" s="257"/>
      <c r="K233" s="183">
        <f t="shared" si="181"/>
        <v>11</v>
      </c>
      <c r="L233" s="244"/>
      <c r="M233" s="244"/>
      <c r="N233" s="245" t="str">
        <f aca="true" t="shared" si="185" ref="N233:N237">A233</f>
        <v>15/16</v>
      </c>
      <c r="O233" s="246">
        <f aca="true" t="shared" si="186" ref="O233:O239">K233</f>
        <v>11</v>
      </c>
      <c r="Q233" s="245" t="s">
        <v>69</v>
      </c>
      <c r="R233" s="246"/>
    </row>
    <row r="234" spans="1:18" ht="11.25">
      <c r="A234" s="247" t="s">
        <v>78</v>
      </c>
      <c r="B234" s="255"/>
      <c r="C234" s="255">
        <v>3</v>
      </c>
      <c r="D234" s="255"/>
      <c r="E234" s="255">
        <v>3</v>
      </c>
      <c r="F234" s="255"/>
      <c r="G234" s="255"/>
      <c r="H234" s="256">
        <v>4</v>
      </c>
      <c r="I234" s="255">
        <v>1</v>
      </c>
      <c r="J234" s="257"/>
      <c r="K234" s="183">
        <f t="shared" si="181"/>
        <v>11</v>
      </c>
      <c r="L234" s="244"/>
      <c r="M234" s="244"/>
      <c r="N234" s="245" t="str">
        <f t="shared" si="185"/>
        <v>16/17</v>
      </c>
      <c r="O234" s="246">
        <f t="shared" si="186"/>
        <v>11</v>
      </c>
      <c r="Q234" s="245" t="s">
        <v>78</v>
      </c>
      <c r="R234" s="246"/>
    </row>
    <row r="235" spans="1:18" ht="11.25">
      <c r="A235" s="247" t="s">
        <v>79</v>
      </c>
      <c r="B235" s="255"/>
      <c r="C235" s="255">
        <v>1</v>
      </c>
      <c r="D235" s="255">
        <v>1</v>
      </c>
      <c r="E235" s="255">
        <v>2</v>
      </c>
      <c r="F235" s="255"/>
      <c r="G235" s="255"/>
      <c r="H235" s="256">
        <v>1</v>
      </c>
      <c r="I235" s="255">
        <v>1</v>
      </c>
      <c r="J235" s="257"/>
      <c r="K235" s="183">
        <f t="shared" si="181"/>
        <v>6</v>
      </c>
      <c r="L235" s="244"/>
      <c r="M235" s="244"/>
      <c r="N235" s="245" t="str">
        <f t="shared" si="185"/>
        <v>17/18</v>
      </c>
      <c r="O235" s="246">
        <f t="shared" si="186"/>
        <v>6</v>
      </c>
      <c r="Q235" s="245" t="s">
        <v>79</v>
      </c>
      <c r="R235" s="246"/>
    </row>
    <row r="236" spans="1:18" ht="11.25">
      <c r="A236" s="247" t="s">
        <v>81</v>
      </c>
      <c r="B236" s="255"/>
      <c r="C236" s="255">
        <v>6</v>
      </c>
      <c r="D236" s="255"/>
      <c r="E236" s="255">
        <v>1</v>
      </c>
      <c r="F236" s="255"/>
      <c r="G236" s="255"/>
      <c r="H236" s="256">
        <v>2</v>
      </c>
      <c r="I236" s="255">
        <v>1</v>
      </c>
      <c r="J236" s="257"/>
      <c r="K236" s="183">
        <f t="shared" si="181"/>
        <v>10</v>
      </c>
      <c r="L236" s="244"/>
      <c r="M236" s="244"/>
      <c r="N236" s="245" t="str">
        <f t="shared" si="185"/>
        <v>18/19</v>
      </c>
      <c r="O236" s="246">
        <f t="shared" si="186"/>
        <v>10</v>
      </c>
      <c r="Q236" s="245" t="s">
        <v>81</v>
      </c>
      <c r="R236" s="246"/>
    </row>
    <row r="237" spans="1:18" ht="11.25">
      <c r="A237" s="247" t="s">
        <v>83</v>
      </c>
      <c r="B237" s="255"/>
      <c r="C237" s="255"/>
      <c r="D237" s="255">
        <v>2</v>
      </c>
      <c r="E237" s="255">
        <v>1</v>
      </c>
      <c r="F237" s="255"/>
      <c r="G237" s="255"/>
      <c r="H237" s="256"/>
      <c r="I237" s="255">
        <v>1</v>
      </c>
      <c r="J237" s="257"/>
      <c r="K237" s="183">
        <f t="shared" si="181"/>
        <v>4</v>
      </c>
      <c r="L237" s="244"/>
      <c r="M237" s="244"/>
      <c r="N237" s="245" t="str">
        <f t="shared" si="185"/>
        <v>19/20</v>
      </c>
      <c r="O237" s="246">
        <f t="shared" si="186"/>
        <v>4</v>
      </c>
      <c r="Q237" s="245" t="s">
        <v>83</v>
      </c>
      <c r="R237" s="246"/>
    </row>
    <row r="238" spans="1:18" ht="11.25">
      <c r="A238" s="247" t="s">
        <v>87</v>
      </c>
      <c r="B238" s="255"/>
      <c r="C238" s="255">
        <v>1</v>
      </c>
      <c r="D238" s="255"/>
      <c r="E238" s="255">
        <v>1</v>
      </c>
      <c r="F238" s="255"/>
      <c r="G238" s="255">
        <v>1</v>
      </c>
      <c r="H238" s="256"/>
      <c r="I238" s="255"/>
      <c r="J238" s="257"/>
      <c r="K238" s="183">
        <f t="shared" si="181"/>
        <v>3</v>
      </c>
      <c r="L238" s="244"/>
      <c r="M238" s="244"/>
      <c r="N238" s="245" t="s">
        <v>87</v>
      </c>
      <c r="O238" s="246">
        <f t="shared" si="186"/>
        <v>3</v>
      </c>
      <c r="Q238" s="245" t="s">
        <v>87</v>
      </c>
      <c r="R238" s="246"/>
    </row>
    <row r="239" spans="1:18" ht="11.25">
      <c r="A239" s="247" t="s">
        <v>88</v>
      </c>
      <c r="B239" s="255"/>
      <c r="C239" s="255"/>
      <c r="D239" s="255"/>
      <c r="E239" s="255"/>
      <c r="F239" s="255"/>
      <c r="G239" s="255"/>
      <c r="H239" s="256"/>
      <c r="I239" s="255">
        <v>1</v>
      </c>
      <c r="J239" s="257"/>
      <c r="K239" s="183">
        <f t="shared" si="181"/>
        <v>1</v>
      </c>
      <c r="L239" s="244"/>
      <c r="M239" s="244"/>
      <c r="N239" s="245" t="s">
        <v>88</v>
      </c>
      <c r="O239" s="246">
        <f t="shared" si="186"/>
        <v>1</v>
      </c>
      <c r="Q239" s="245" t="s">
        <v>88</v>
      </c>
      <c r="R239" s="246">
        <v>26</v>
      </c>
    </row>
    <row r="240" spans="1:18" ht="11.25">
      <c r="A240" s="249" t="s">
        <v>89</v>
      </c>
      <c r="B240" s="258"/>
      <c r="C240" s="258"/>
      <c r="D240" s="258"/>
      <c r="E240" s="258"/>
      <c r="F240" s="258"/>
      <c r="G240" s="258"/>
      <c r="H240" s="259"/>
      <c r="I240" s="258">
        <v>2</v>
      </c>
      <c r="J240" s="260"/>
      <c r="K240" s="289">
        <f t="shared" si="181"/>
        <v>2</v>
      </c>
      <c r="L240" s="244"/>
      <c r="M240" s="244"/>
      <c r="N240" s="250" t="s">
        <v>89</v>
      </c>
      <c r="O240" s="251">
        <f aca="true" t="shared" si="187" ref="O240">K240</f>
        <v>2</v>
      </c>
      <c r="Q240" s="250" t="s">
        <v>89</v>
      </c>
      <c r="R240" s="251">
        <v>13</v>
      </c>
    </row>
    <row r="241" spans="1:27" ht="11.25">
      <c r="A241" s="266"/>
      <c r="B241" s="266"/>
      <c r="C241" s="266"/>
      <c r="D241" s="266"/>
      <c r="E241" s="266"/>
      <c r="F241" s="266"/>
      <c r="G241" s="266"/>
      <c r="H241" s="266"/>
      <c r="I241" s="266"/>
      <c r="J241" s="266"/>
      <c r="K241" s="266"/>
      <c r="U241" s="265"/>
      <c r="V241" s="265"/>
      <c r="W241" s="267"/>
      <c r="X241" s="167"/>
      <c r="Y241" s="70"/>
      <c r="Z241" s="70"/>
      <c r="AA241" s="70"/>
    </row>
    <row r="242" spans="1:27" ht="11.25">
      <c r="A242" s="266"/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U242" s="265"/>
      <c r="V242" s="265"/>
      <c r="W242" s="267"/>
      <c r="X242" s="167"/>
      <c r="Y242" s="70"/>
      <c r="Z242" s="70"/>
      <c r="AA242" s="70"/>
    </row>
    <row r="243" spans="1:27" ht="34.5" thickBot="1">
      <c r="A243" s="370" t="s">
        <v>97</v>
      </c>
      <c r="B243" s="268" t="s">
        <v>39</v>
      </c>
      <c r="C243" s="269" t="s">
        <v>40</v>
      </c>
      <c r="D243" s="269" t="s">
        <v>41</v>
      </c>
      <c r="E243" s="270" t="s">
        <v>42</v>
      </c>
      <c r="F243" s="270" t="s">
        <v>43</v>
      </c>
      <c r="G243" s="270" t="s">
        <v>45</v>
      </c>
      <c r="H243" s="270" t="s">
        <v>44</v>
      </c>
      <c r="I243" s="270" t="s">
        <v>46</v>
      </c>
      <c r="J243" s="270" t="s">
        <v>48</v>
      </c>
      <c r="K243" s="270" t="s">
        <v>51</v>
      </c>
      <c r="L243" s="270" t="s">
        <v>56</v>
      </c>
      <c r="M243" s="270" t="s">
        <v>61</v>
      </c>
      <c r="N243" s="270" t="s">
        <v>65</v>
      </c>
      <c r="O243" s="270" t="s">
        <v>68</v>
      </c>
      <c r="P243" s="270" t="s">
        <v>69</v>
      </c>
      <c r="Q243" s="270" t="s">
        <v>78</v>
      </c>
      <c r="R243" s="270" t="s">
        <v>79</v>
      </c>
      <c r="S243" s="270" t="s">
        <v>81</v>
      </c>
      <c r="T243" s="270" t="s">
        <v>83</v>
      </c>
      <c r="U243" s="270" t="s">
        <v>87</v>
      </c>
      <c r="V243" s="270" t="s">
        <v>88</v>
      </c>
      <c r="W243" s="270" t="s">
        <v>89</v>
      </c>
      <c r="X243" s="76" t="s">
        <v>4</v>
      </c>
      <c r="Y243" s="77" t="s">
        <v>55</v>
      </c>
      <c r="Z243" s="73"/>
      <c r="AA243" s="89" t="s">
        <v>71</v>
      </c>
    </row>
    <row r="244" spans="1:26" ht="12" thickTop="1">
      <c r="A244" s="271" t="s">
        <v>54</v>
      </c>
      <c r="B244" s="272"/>
      <c r="C244" s="273"/>
      <c r="D244" s="273"/>
      <c r="E244" s="273"/>
      <c r="F244" s="273"/>
      <c r="G244" s="273"/>
      <c r="H244" s="273"/>
      <c r="I244" s="273"/>
      <c r="J244" s="273"/>
      <c r="K244" s="273">
        <v>1</v>
      </c>
      <c r="L244" s="273">
        <v>2</v>
      </c>
      <c r="M244" s="273">
        <v>2</v>
      </c>
      <c r="N244" s="273"/>
      <c r="O244" s="273">
        <v>1</v>
      </c>
      <c r="P244" s="273">
        <v>3</v>
      </c>
      <c r="Q244" s="273">
        <v>1</v>
      </c>
      <c r="R244" s="273">
        <v>1</v>
      </c>
      <c r="S244" s="273">
        <v>1</v>
      </c>
      <c r="T244" s="273">
        <v>4</v>
      </c>
      <c r="U244" s="273">
        <v>1</v>
      </c>
      <c r="V244" s="273"/>
      <c r="W244" s="273">
        <v>2</v>
      </c>
      <c r="X244" s="81">
        <f aca="true" t="shared" si="188" ref="X244:X270">SUM(B244:W244)</f>
        <v>19</v>
      </c>
      <c r="Y244" s="78">
        <f aca="true" t="shared" si="189" ref="Y244:Y252">X244/$X$271*100</f>
        <v>1.1130638547158758</v>
      </c>
      <c r="Z244" s="73"/>
    </row>
    <row r="245" spans="1:26" ht="11.25">
      <c r="A245" s="271" t="s">
        <v>32</v>
      </c>
      <c r="B245" s="272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>
        <v>1</v>
      </c>
      <c r="P245" s="273"/>
      <c r="Q245" s="273">
        <v>2</v>
      </c>
      <c r="R245" s="273"/>
      <c r="S245" s="273"/>
      <c r="T245" s="273"/>
      <c r="U245" s="273"/>
      <c r="V245" s="273"/>
      <c r="W245" s="273"/>
      <c r="X245" s="82">
        <f t="shared" si="188"/>
        <v>3</v>
      </c>
      <c r="Y245" s="79">
        <f t="shared" si="189"/>
        <v>0.17574692442882248</v>
      </c>
      <c r="Z245" s="73"/>
    </row>
    <row r="246" spans="1:26" ht="11.25">
      <c r="A246" s="271" t="s">
        <v>6</v>
      </c>
      <c r="B246" s="272"/>
      <c r="C246" s="273">
        <v>2</v>
      </c>
      <c r="D246" s="273">
        <v>2</v>
      </c>
      <c r="E246" s="273"/>
      <c r="F246" s="273"/>
      <c r="G246" s="273"/>
      <c r="H246" s="273"/>
      <c r="I246" s="273"/>
      <c r="J246" s="273">
        <v>5</v>
      </c>
      <c r="K246" s="273">
        <v>3</v>
      </c>
      <c r="L246" s="273">
        <v>2</v>
      </c>
      <c r="M246" s="273"/>
      <c r="N246" s="273">
        <v>7</v>
      </c>
      <c r="O246" s="273">
        <v>2</v>
      </c>
      <c r="P246" s="273">
        <v>4</v>
      </c>
      <c r="Q246" s="273">
        <v>5</v>
      </c>
      <c r="R246" s="273">
        <v>5</v>
      </c>
      <c r="S246" s="273">
        <v>1</v>
      </c>
      <c r="T246" s="273"/>
      <c r="U246" s="273"/>
      <c r="V246" s="273">
        <v>1</v>
      </c>
      <c r="W246" s="273"/>
      <c r="X246" s="82">
        <f t="shared" si="188"/>
        <v>39</v>
      </c>
      <c r="Y246" s="79">
        <f t="shared" si="189"/>
        <v>2.2847100175746924</v>
      </c>
      <c r="Z246" s="73"/>
    </row>
    <row r="247" spans="1:26" ht="11.25">
      <c r="A247" s="274" t="s">
        <v>7</v>
      </c>
      <c r="B247" s="275"/>
      <c r="C247" s="276"/>
      <c r="D247" s="276"/>
      <c r="E247" s="276"/>
      <c r="F247" s="276"/>
      <c r="G247" s="276"/>
      <c r="H247" s="276"/>
      <c r="I247" s="276"/>
      <c r="J247" s="276">
        <v>2</v>
      </c>
      <c r="K247" s="276">
        <v>4</v>
      </c>
      <c r="L247" s="276">
        <v>2</v>
      </c>
      <c r="M247" s="276">
        <v>3</v>
      </c>
      <c r="N247" s="276"/>
      <c r="O247" s="276"/>
      <c r="P247" s="276">
        <v>3</v>
      </c>
      <c r="Q247" s="276">
        <v>4</v>
      </c>
      <c r="R247" s="276">
        <v>5</v>
      </c>
      <c r="S247" s="276">
        <v>2</v>
      </c>
      <c r="T247" s="276">
        <v>3</v>
      </c>
      <c r="U247" s="276"/>
      <c r="V247" s="276">
        <v>2</v>
      </c>
      <c r="W247" s="276">
        <v>2</v>
      </c>
      <c r="X247" s="82">
        <f t="shared" si="188"/>
        <v>32</v>
      </c>
      <c r="Y247" s="79">
        <f t="shared" si="189"/>
        <v>1.8746338605741066</v>
      </c>
      <c r="Z247" s="73"/>
    </row>
    <row r="248" spans="1:26" ht="11.25">
      <c r="A248" s="274" t="s">
        <v>66</v>
      </c>
      <c r="B248" s="275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>
        <v>2</v>
      </c>
      <c r="O248" s="276">
        <v>2</v>
      </c>
      <c r="P248" s="276">
        <v>3</v>
      </c>
      <c r="Q248" s="276">
        <v>1</v>
      </c>
      <c r="R248" s="276"/>
      <c r="S248" s="276"/>
      <c r="T248" s="276"/>
      <c r="U248" s="276">
        <v>2</v>
      </c>
      <c r="V248" s="276"/>
      <c r="W248" s="276"/>
      <c r="X248" s="82">
        <f t="shared" si="188"/>
        <v>10</v>
      </c>
      <c r="Y248" s="79">
        <f t="shared" si="189"/>
        <v>0.5858230814294083</v>
      </c>
      <c r="Z248" s="73"/>
    </row>
    <row r="249" spans="1:26" ht="11.25">
      <c r="A249" s="274" t="s">
        <v>8</v>
      </c>
      <c r="B249" s="275"/>
      <c r="C249" s="276"/>
      <c r="D249" s="276"/>
      <c r="E249" s="276"/>
      <c r="F249" s="276"/>
      <c r="G249" s="276"/>
      <c r="H249" s="276"/>
      <c r="I249" s="276"/>
      <c r="J249" s="276"/>
      <c r="K249" s="276">
        <v>3</v>
      </c>
      <c r="L249" s="276"/>
      <c r="M249" s="276">
        <v>3</v>
      </c>
      <c r="N249" s="276">
        <v>2</v>
      </c>
      <c r="O249" s="276">
        <v>2</v>
      </c>
      <c r="P249" s="276">
        <v>1</v>
      </c>
      <c r="Q249" s="276">
        <v>5</v>
      </c>
      <c r="R249" s="276">
        <v>1</v>
      </c>
      <c r="S249" s="276">
        <v>2</v>
      </c>
      <c r="T249" s="276">
        <v>2</v>
      </c>
      <c r="U249" s="276">
        <v>1</v>
      </c>
      <c r="V249" s="276">
        <v>1</v>
      </c>
      <c r="W249" s="276">
        <v>8</v>
      </c>
      <c r="X249" s="82">
        <f t="shared" si="188"/>
        <v>31</v>
      </c>
      <c r="Y249" s="79">
        <f t="shared" si="189"/>
        <v>1.8160515524311658</v>
      </c>
      <c r="Z249" s="73"/>
    </row>
    <row r="250" spans="1:26" ht="11.25">
      <c r="A250" s="274" t="s">
        <v>84</v>
      </c>
      <c r="B250" s="275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>
        <v>2</v>
      </c>
      <c r="T250" s="276"/>
      <c r="U250" s="276"/>
      <c r="V250" s="276"/>
      <c r="W250" s="276"/>
      <c r="X250" s="82">
        <f t="shared" si="188"/>
        <v>2</v>
      </c>
      <c r="Y250" s="79">
        <f t="shared" si="189"/>
        <v>0.11716461628588166</v>
      </c>
      <c r="Z250" s="73"/>
    </row>
    <row r="251" spans="1:26" ht="11.25">
      <c r="A251" s="274" t="s">
        <v>53</v>
      </c>
      <c r="B251" s="275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>
        <v>1</v>
      </c>
      <c r="P251" s="276"/>
      <c r="Q251" s="276"/>
      <c r="R251" s="276"/>
      <c r="S251" s="276"/>
      <c r="T251" s="276"/>
      <c r="U251" s="276"/>
      <c r="V251" s="276"/>
      <c r="W251" s="276"/>
      <c r="X251" s="82">
        <f t="shared" si="188"/>
        <v>1</v>
      </c>
      <c r="Y251" s="79">
        <f t="shared" si="189"/>
        <v>0.05858230814294083</v>
      </c>
      <c r="Z251" s="73"/>
    </row>
    <row r="252" spans="1:26" ht="11.25">
      <c r="A252" s="274" t="s">
        <v>33</v>
      </c>
      <c r="B252" s="275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>
        <v>2</v>
      </c>
      <c r="S252" s="276"/>
      <c r="T252" s="276"/>
      <c r="U252" s="276"/>
      <c r="V252" s="276"/>
      <c r="W252" s="276"/>
      <c r="X252" s="82">
        <f t="shared" si="188"/>
        <v>2</v>
      </c>
      <c r="Y252" s="79">
        <f t="shared" si="189"/>
        <v>0.11716461628588166</v>
      </c>
      <c r="Z252" s="73"/>
    </row>
    <row r="253" spans="1:26" ht="11.25">
      <c r="A253" s="274" t="s">
        <v>85</v>
      </c>
      <c r="B253" s="275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276">
        <v>5</v>
      </c>
      <c r="V253" s="276">
        <v>4</v>
      </c>
      <c r="W253" s="276"/>
      <c r="X253" s="82">
        <f t="shared" si="188"/>
        <v>9</v>
      </c>
      <c r="Y253" s="79">
        <f aca="true" t="shared" si="190" ref="Y253:Y254">X253/$X$271*100</f>
        <v>0.5272407732864675</v>
      </c>
      <c r="Z253" s="73"/>
    </row>
    <row r="254" spans="1:26" ht="11.25">
      <c r="A254" s="274" t="s">
        <v>9</v>
      </c>
      <c r="B254" s="275"/>
      <c r="C254" s="276"/>
      <c r="D254" s="276"/>
      <c r="E254" s="276"/>
      <c r="F254" s="276">
        <v>3</v>
      </c>
      <c r="G254" s="276">
        <v>2</v>
      </c>
      <c r="H254" s="276">
        <v>2</v>
      </c>
      <c r="I254" s="276">
        <v>2</v>
      </c>
      <c r="J254" s="276">
        <v>2</v>
      </c>
      <c r="K254" s="276">
        <v>3</v>
      </c>
      <c r="L254" s="276">
        <v>3</v>
      </c>
      <c r="M254" s="276"/>
      <c r="N254" s="276"/>
      <c r="O254" s="276">
        <v>1</v>
      </c>
      <c r="P254" s="276">
        <v>9</v>
      </c>
      <c r="Q254" s="276">
        <v>2</v>
      </c>
      <c r="R254" s="276">
        <v>13</v>
      </c>
      <c r="S254" s="276"/>
      <c r="T254" s="276">
        <v>1</v>
      </c>
      <c r="U254" s="276">
        <v>1</v>
      </c>
      <c r="V254" s="276">
        <v>2</v>
      </c>
      <c r="W254" s="276"/>
      <c r="X254" s="82">
        <f t="shared" si="188"/>
        <v>46</v>
      </c>
      <c r="Y254" s="79">
        <f t="shared" si="190"/>
        <v>2.6947861745752784</v>
      </c>
      <c r="Z254" s="73"/>
    </row>
    <row r="255" spans="1:26" ht="11.25">
      <c r="A255" s="274" t="s">
        <v>60</v>
      </c>
      <c r="B255" s="275"/>
      <c r="C255" s="276"/>
      <c r="D255" s="276"/>
      <c r="E255" s="276"/>
      <c r="F255" s="276"/>
      <c r="G255" s="276"/>
      <c r="H255" s="276"/>
      <c r="I255" s="276"/>
      <c r="J255" s="276"/>
      <c r="K255" s="276">
        <v>2</v>
      </c>
      <c r="L255" s="276"/>
      <c r="M255" s="276"/>
      <c r="N255" s="276"/>
      <c r="O255" s="276">
        <v>3</v>
      </c>
      <c r="P255" s="276"/>
      <c r="Q255" s="276">
        <v>7</v>
      </c>
      <c r="R255" s="276">
        <v>1</v>
      </c>
      <c r="S255" s="276">
        <v>6</v>
      </c>
      <c r="T255" s="276"/>
      <c r="U255" s="276">
        <v>2</v>
      </c>
      <c r="V255" s="276"/>
      <c r="W255" s="276"/>
      <c r="X255" s="82">
        <f t="shared" si="188"/>
        <v>21</v>
      </c>
      <c r="Y255" s="79">
        <f aca="true" t="shared" si="191" ref="Y255:Y264">X255/$X$271*100</f>
        <v>1.2302284710017575</v>
      </c>
      <c r="Z255" s="73"/>
    </row>
    <row r="256" spans="1:26" ht="11.25">
      <c r="A256" s="274" t="s">
        <v>10</v>
      </c>
      <c r="B256" s="275"/>
      <c r="C256" s="276"/>
      <c r="D256" s="276"/>
      <c r="E256" s="276"/>
      <c r="F256" s="276">
        <v>2</v>
      </c>
      <c r="G256" s="276">
        <v>1</v>
      </c>
      <c r="H256" s="276">
        <v>2</v>
      </c>
      <c r="I256" s="276"/>
      <c r="J256" s="276">
        <v>1</v>
      </c>
      <c r="K256" s="276"/>
      <c r="L256" s="276"/>
      <c r="M256" s="276"/>
      <c r="N256" s="276"/>
      <c r="O256" s="276"/>
      <c r="P256" s="276">
        <v>2</v>
      </c>
      <c r="Q256" s="276"/>
      <c r="R256" s="276">
        <v>2</v>
      </c>
      <c r="S256" s="276">
        <v>3</v>
      </c>
      <c r="T256" s="276">
        <v>1</v>
      </c>
      <c r="U256" s="276"/>
      <c r="V256" s="276"/>
      <c r="W256" s="276">
        <v>1</v>
      </c>
      <c r="X256" s="82">
        <f t="shared" si="188"/>
        <v>15</v>
      </c>
      <c r="Y256" s="79">
        <f t="shared" si="191"/>
        <v>0.8787346221441126</v>
      </c>
      <c r="Z256" s="73"/>
    </row>
    <row r="257" spans="1:26" ht="11.25">
      <c r="A257" s="274" t="s">
        <v>11</v>
      </c>
      <c r="B257" s="275">
        <v>7</v>
      </c>
      <c r="C257" s="276">
        <v>5</v>
      </c>
      <c r="D257" s="276">
        <v>3</v>
      </c>
      <c r="E257" s="276">
        <v>7</v>
      </c>
      <c r="F257" s="276">
        <v>5</v>
      </c>
      <c r="G257" s="276">
        <v>3</v>
      </c>
      <c r="H257" s="276">
        <v>2</v>
      </c>
      <c r="I257" s="276">
        <v>6</v>
      </c>
      <c r="J257" s="276">
        <v>9</v>
      </c>
      <c r="K257" s="276">
        <v>11</v>
      </c>
      <c r="L257" s="276">
        <v>1</v>
      </c>
      <c r="M257" s="276">
        <v>3</v>
      </c>
      <c r="N257" s="276">
        <v>2</v>
      </c>
      <c r="O257" s="276">
        <v>7</v>
      </c>
      <c r="P257" s="276">
        <v>4</v>
      </c>
      <c r="Q257" s="276">
        <v>1</v>
      </c>
      <c r="R257" s="276">
        <v>5</v>
      </c>
      <c r="S257" s="276">
        <v>2</v>
      </c>
      <c r="T257" s="276">
        <v>2</v>
      </c>
      <c r="U257" s="276">
        <v>1</v>
      </c>
      <c r="V257" s="276"/>
      <c r="W257" s="276">
        <v>3</v>
      </c>
      <c r="X257" s="82">
        <f t="shared" si="188"/>
        <v>89</v>
      </c>
      <c r="Y257" s="79">
        <f t="shared" si="191"/>
        <v>5.213825424721734</v>
      </c>
      <c r="Z257" s="73"/>
    </row>
    <row r="258" spans="1:26" ht="11.25">
      <c r="A258" s="274" t="s">
        <v>31</v>
      </c>
      <c r="B258" s="275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>
        <v>1</v>
      </c>
      <c r="R258" s="276"/>
      <c r="S258" s="276"/>
      <c r="T258" s="276"/>
      <c r="U258" s="276"/>
      <c r="V258" s="276"/>
      <c r="W258" s="276"/>
      <c r="X258" s="82">
        <f t="shared" si="188"/>
        <v>1</v>
      </c>
      <c r="Y258" s="79">
        <f t="shared" si="191"/>
        <v>0.05858230814294083</v>
      </c>
      <c r="Z258" s="73"/>
    </row>
    <row r="259" spans="1:26" ht="11.25">
      <c r="A259" s="274" t="s">
        <v>13</v>
      </c>
      <c r="B259" s="275"/>
      <c r="C259" s="276"/>
      <c r="D259" s="276"/>
      <c r="E259" s="276">
        <v>8</v>
      </c>
      <c r="F259" s="276">
        <v>13</v>
      </c>
      <c r="G259" s="276">
        <v>13</v>
      </c>
      <c r="H259" s="276">
        <v>21</v>
      </c>
      <c r="I259" s="276">
        <v>26</v>
      </c>
      <c r="J259" s="276">
        <v>21</v>
      </c>
      <c r="K259" s="276">
        <v>28</v>
      </c>
      <c r="L259" s="276">
        <v>21</v>
      </c>
      <c r="M259" s="276">
        <v>7</v>
      </c>
      <c r="N259" s="276">
        <v>4</v>
      </c>
      <c r="O259" s="276">
        <v>13</v>
      </c>
      <c r="P259" s="276">
        <v>4</v>
      </c>
      <c r="Q259" s="276">
        <v>9</v>
      </c>
      <c r="R259" s="276">
        <v>14</v>
      </c>
      <c r="S259" s="276">
        <v>2</v>
      </c>
      <c r="T259" s="276">
        <v>4</v>
      </c>
      <c r="U259" s="276"/>
      <c r="V259" s="276">
        <v>2</v>
      </c>
      <c r="W259" s="276">
        <v>6</v>
      </c>
      <c r="X259" s="82">
        <f t="shared" si="188"/>
        <v>216</v>
      </c>
      <c r="Y259" s="79">
        <f t="shared" si="191"/>
        <v>12.65377855887522</v>
      </c>
      <c r="Z259" s="73"/>
    </row>
    <row r="260" spans="1:26" ht="11.25">
      <c r="A260" s="274" t="s">
        <v>14</v>
      </c>
      <c r="B260" s="275"/>
      <c r="C260" s="276"/>
      <c r="D260" s="276"/>
      <c r="E260" s="276">
        <v>1</v>
      </c>
      <c r="F260" s="276"/>
      <c r="G260" s="276">
        <v>2</v>
      </c>
      <c r="H260" s="276">
        <v>4</v>
      </c>
      <c r="I260" s="276"/>
      <c r="J260" s="276">
        <v>1</v>
      </c>
      <c r="K260" s="276">
        <v>4</v>
      </c>
      <c r="L260" s="276">
        <v>1</v>
      </c>
      <c r="M260" s="276">
        <v>3</v>
      </c>
      <c r="N260" s="276">
        <v>2</v>
      </c>
      <c r="O260" s="276">
        <v>3</v>
      </c>
      <c r="P260" s="276">
        <v>1</v>
      </c>
      <c r="Q260" s="276">
        <v>6</v>
      </c>
      <c r="R260" s="276">
        <v>6</v>
      </c>
      <c r="S260" s="276">
        <v>6</v>
      </c>
      <c r="T260" s="276">
        <v>3</v>
      </c>
      <c r="U260" s="276"/>
      <c r="V260" s="276"/>
      <c r="W260" s="276">
        <v>2</v>
      </c>
      <c r="X260" s="82">
        <f t="shared" si="188"/>
        <v>45</v>
      </c>
      <c r="Y260" s="79">
        <f t="shared" si="191"/>
        <v>2.6362038664323375</v>
      </c>
      <c r="Z260" s="73"/>
    </row>
    <row r="261" spans="1:26" ht="11.25">
      <c r="A261" s="274" t="s">
        <v>15</v>
      </c>
      <c r="B261" s="275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>
        <v>1</v>
      </c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82">
        <f t="shared" si="188"/>
        <v>1</v>
      </c>
      <c r="Y261" s="79">
        <f t="shared" si="191"/>
        <v>0.05858230814294083</v>
      </c>
      <c r="Z261" s="73"/>
    </row>
    <row r="262" spans="1:26" ht="11.25">
      <c r="A262" s="274" t="s">
        <v>16</v>
      </c>
      <c r="B262" s="275"/>
      <c r="C262" s="276"/>
      <c r="D262" s="276"/>
      <c r="E262" s="276"/>
      <c r="F262" s="276">
        <v>3</v>
      </c>
      <c r="G262" s="276">
        <v>3</v>
      </c>
      <c r="H262" s="276">
        <v>2</v>
      </c>
      <c r="I262" s="276"/>
      <c r="J262" s="276">
        <v>3</v>
      </c>
      <c r="K262" s="276">
        <v>1</v>
      </c>
      <c r="L262" s="276">
        <v>3</v>
      </c>
      <c r="M262" s="276">
        <v>3</v>
      </c>
      <c r="N262" s="276">
        <v>4</v>
      </c>
      <c r="O262" s="276">
        <v>5</v>
      </c>
      <c r="P262" s="276">
        <v>13</v>
      </c>
      <c r="Q262" s="276">
        <v>7</v>
      </c>
      <c r="R262" s="276">
        <v>6</v>
      </c>
      <c r="S262" s="276">
        <v>3</v>
      </c>
      <c r="T262" s="276">
        <v>3</v>
      </c>
      <c r="U262" s="276">
        <v>1</v>
      </c>
      <c r="V262" s="276">
        <v>4</v>
      </c>
      <c r="W262" s="276">
        <v>2</v>
      </c>
      <c r="X262" s="82">
        <f t="shared" si="188"/>
        <v>66</v>
      </c>
      <c r="Y262" s="79">
        <f t="shared" si="191"/>
        <v>3.8664323374340945</v>
      </c>
      <c r="Z262" s="73"/>
    </row>
    <row r="263" spans="1:26" ht="11.25">
      <c r="A263" s="274" t="s">
        <v>30</v>
      </c>
      <c r="B263" s="275"/>
      <c r="C263" s="276"/>
      <c r="D263" s="276"/>
      <c r="E263" s="276"/>
      <c r="F263" s="276"/>
      <c r="G263" s="276"/>
      <c r="H263" s="276"/>
      <c r="I263" s="276">
        <v>1</v>
      </c>
      <c r="J263" s="276">
        <v>1</v>
      </c>
      <c r="K263" s="276">
        <v>2</v>
      </c>
      <c r="L263" s="276">
        <v>3</v>
      </c>
      <c r="M263" s="276">
        <v>2</v>
      </c>
      <c r="N263" s="276"/>
      <c r="O263" s="276">
        <v>3</v>
      </c>
      <c r="P263" s="276">
        <v>5</v>
      </c>
      <c r="Q263" s="276">
        <v>5</v>
      </c>
      <c r="R263" s="276">
        <v>3</v>
      </c>
      <c r="S263" s="276"/>
      <c r="T263" s="276">
        <v>2</v>
      </c>
      <c r="U263" s="276"/>
      <c r="V263" s="276"/>
      <c r="W263" s="276">
        <v>2</v>
      </c>
      <c r="X263" s="82">
        <f t="shared" si="188"/>
        <v>29</v>
      </c>
      <c r="Y263" s="79">
        <f t="shared" si="191"/>
        <v>1.698886936145284</v>
      </c>
      <c r="Z263" s="73"/>
    </row>
    <row r="264" spans="1:26" ht="11.25">
      <c r="A264" s="274" t="s">
        <v>17</v>
      </c>
      <c r="B264" s="275"/>
      <c r="C264" s="276"/>
      <c r="D264" s="276"/>
      <c r="E264" s="276"/>
      <c r="F264" s="276">
        <v>10</v>
      </c>
      <c r="G264" s="276">
        <v>4</v>
      </c>
      <c r="H264" s="276">
        <v>11</v>
      </c>
      <c r="I264" s="276">
        <v>6</v>
      </c>
      <c r="J264" s="276">
        <v>3</v>
      </c>
      <c r="K264" s="276">
        <v>7</v>
      </c>
      <c r="L264" s="276">
        <v>9</v>
      </c>
      <c r="M264" s="276">
        <v>9</v>
      </c>
      <c r="N264" s="276">
        <v>15</v>
      </c>
      <c r="O264" s="276">
        <v>7</v>
      </c>
      <c r="P264" s="276">
        <v>10</v>
      </c>
      <c r="Q264" s="276">
        <v>4</v>
      </c>
      <c r="R264" s="276">
        <v>2</v>
      </c>
      <c r="S264" s="276">
        <v>6</v>
      </c>
      <c r="T264" s="276">
        <v>5</v>
      </c>
      <c r="U264" s="276"/>
      <c r="V264" s="276">
        <v>2</v>
      </c>
      <c r="W264" s="276"/>
      <c r="X264" s="82">
        <f t="shared" si="188"/>
        <v>110</v>
      </c>
      <c r="Y264" s="79">
        <f t="shared" si="191"/>
        <v>6.444053895723492</v>
      </c>
      <c r="Z264" s="73"/>
    </row>
    <row r="265" spans="1:26" ht="11.25">
      <c r="A265" s="274" t="s">
        <v>18</v>
      </c>
      <c r="B265" s="275"/>
      <c r="C265" s="276"/>
      <c r="D265" s="276"/>
      <c r="E265" s="276">
        <v>2</v>
      </c>
      <c r="F265" s="276"/>
      <c r="G265" s="276"/>
      <c r="H265" s="276"/>
      <c r="I265" s="276"/>
      <c r="J265" s="276"/>
      <c r="K265" s="276"/>
      <c r="L265" s="276"/>
      <c r="M265" s="276">
        <v>1</v>
      </c>
      <c r="N265" s="276"/>
      <c r="O265" s="276">
        <v>1</v>
      </c>
      <c r="P265" s="276">
        <v>1</v>
      </c>
      <c r="Q265" s="276"/>
      <c r="R265" s="276"/>
      <c r="S265" s="276"/>
      <c r="T265" s="276"/>
      <c r="U265" s="276"/>
      <c r="V265" s="276">
        <v>4</v>
      </c>
      <c r="W265" s="276"/>
      <c r="X265" s="82">
        <f t="shared" si="188"/>
        <v>9</v>
      </c>
      <c r="Y265" s="79">
        <f aca="true" t="shared" si="192" ref="Y265:Y270">X265/$X$271*100</f>
        <v>0.5272407732864675</v>
      </c>
      <c r="Z265" s="73"/>
    </row>
    <row r="266" spans="1:26" ht="11.25">
      <c r="A266" s="274" t="s">
        <v>24</v>
      </c>
      <c r="B266" s="275"/>
      <c r="C266" s="276"/>
      <c r="D266" s="276"/>
      <c r="E266" s="276"/>
      <c r="F266" s="276"/>
      <c r="G266" s="276">
        <v>6</v>
      </c>
      <c r="H266" s="276">
        <v>4</v>
      </c>
      <c r="I266" s="276">
        <v>4</v>
      </c>
      <c r="J266" s="276">
        <v>5</v>
      </c>
      <c r="K266" s="276">
        <v>4</v>
      </c>
      <c r="L266" s="276">
        <v>11</v>
      </c>
      <c r="M266" s="276">
        <v>12</v>
      </c>
      <c r="N266" s="276">
        <v>13</v>
      </c>
      <c r="O266" s="276">
        <v>14</v>
      </c>
      <c r="P266" s="276">
        <v>14</v>
      </c>
      <c r="Q266" s="276">
        <v>15</v>
      </c>
      <c r="R266" s="276">
        <v>28</v>
      </c>
      <c r="S266" s="276">
        <v>29</v>
      </c>
      <c r="T266" s="276">
        <v>31</v>
      </c>
      <c r="U266" s="276">
        <v>16</v>
      </c>
      <c r="V266" s="276">
        <v>24</v>
      </c>
      <c r="W266" s="276">
        <v>32</v>
      </c>
      <c r="X266" s="82">
        <f t="shared" si="188"/>
        <v>262</v>
      </c>
      <c r="Y266" s="79">
        <f t="shared" si="192"/>
        <v>15.348564733450498</v>
      </c>
      <c r="Z266" s="73"/>
    </row>
    <row r="267" spans="1:26" ht="11.25">
      <c r="A267" s="274" t="s">
        <v>21</v>
      </c>
      <c r="B267" s="275"/>
      <c r="C267" s="276"/>
      <c r="D267" s="276"/>
      <c r="E267" s="276"/>
      <c r="F267" s="276">
        <v>1</v>
      </c>
      <c r="G267" s="276">
        <v>9</v>
      </c>
      <c r="H267" s="276">
        <v>9</v>
      </c>
      <c r="I267" s="276">
        <v>20</v>
      </c>
      <c r="J267" s="276">
        <v>26</v>
      </c>
      <c r="K267" s="276">
        <v>34</v>
      </c>
      <c r="L267" s="276">
        <v>34</v>
      </c>
      <c r="M267" s="276">
        <v>40</v>
      </c>
      <c r="N267" s="276">
        <v>63</v>
      </c>
      <c r="O267" s="276">
        <v>50</v>
      </c>
      <c r="P267" s="276">
        <v>58</v>
      </c>
      <c r="Q267" s="276">
        <v>59</v>
      </c>
      <c r="R267" s="276">
        <v>52</v>
      </c>
      <c r="S267" s="276">
        <v>45</v>
      </c>
      <c r="T267" s="276">
        <v>27</v>
      </c>
      <c r="U267" s="276">
        <v>30</v>
      </c>
      <c r="V267" s="276">
        <v>27</v>
      </c>
      <c r="W267" s="276">
        <v>23</v>
      </c>
      <c r="X267" s="82">
        <f t="shared" si="188"/>
        <v>607</v>
      </c>
      <c r="Y267" s="79">
        <f t="shared" si="192"/>
        <v>35.559461042765086</v>
      </c>
      <c r="Z267" s="73"/>
    </row>
    <row r="268" spans="1:26" ht="11.25">
      <c r="A268" s="277" t="s">
        <v>49</v>
      </c>
      <c r="B268" s="278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>
        <v>14</v>
      </c>
      <c r="R268" s="279">
        <v>2</v>
      </c>
      <c r="S268" s="279"/>
      <c r="T268" s="279"/>
      <c r="U268" s="279"/>
      <c r="V268" s="279"/>
      <c r="W268" s="279">
        <v>6</v>
      </c>
      <c r="X268" s="82">
        <f t="shared" si="188"/>
        <v>22</v>
      </c>
      <c r="Y268" s="79">
        <f t="shared" si="192"/>
        <v>1.2888107791446983</v>
      </c>
      <c r="Z268" s="73"/>
    </row>
    <row r="269" spans="1:26" ht="11.25">
      <c r="A269" s="277" t="s">
        <v>22</v>
      </c>
      <c r="B269" s="278"/>
      <c r="C269" s="279"/>
      <c r="D269" s="279"/>
      <c r="E269" s="279"/>
      <c r="F269" s="279">
        <v>1</v>
      </c>
      <c r="G269" s="279"/>
      <c r="H269" s="279"/>
      <c r="I269" s="279"/>
      <c r="J269" s="279"/>
      <c r="K269" s="279">
        <v>1</v>
      </c>
      <c r="L269" s="279">
        <v>4</v>
      </c>
      <c r="M269" s="279"/>
      <c r="N269" s="279"/>
      <c r="O269" s="279"/>
      <c r="P269" s="279">
        <v>1</v>
      </c>
      <c r="Q269" s="279">
        <v>2</v>
      </c>
      <c r="R269" s="279">
        <v>3</v>
      </c>
      <c r="S269" s="279"/>
      <c r="T269" s="279"/>
      <c r="U269" s="279"/>
      <c r="V269" s="279"/>
      <c r="W269" s="279"/>
      <c r="X269" s="82">
        <f t="shared" si="188"/>
        <v>12</v>
      </c>
      <c r="Y269" s="79">
        <f t="shared" si="192"/>
        <v>0.7029876977152899</v>
      </c>
      <c r="Z269" s="73"/>
    </row>
    <row r="270" spans="1:26" ht="12" thickBot="1">
      <c r="A270" s="277" t="s">
        <v>50</v>
      </c>
      <c r="B270" s="278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>
        <v>8</v>
      </c>
      <c r="R270" s="279"/>
      <c r="S270" s="279"/>
      <c r="T270" s="279"/>
      <c r="U270" s="279"/>
      <c r="V270" s="279"/>
      <c r="W270" s="279"/>
      <c r="X270" s="82">
        <f t="shared" si="188"/>
        <v>8</v>
      </c>
      <c r="Y270" s="79">
        <f t="shared" si="192"/>
        <v>0.46865846514352666</v>
      </c>
      <c r="Z270" s="73"/>
    </row>
    <row r="271" spans="1:26" ht="12" thickTop="1">
      <c r="A271" s="280" t="s">
        <v>4</v>
      </c>
      <c r="B271" s="281">
        <f aca="true" t="shared" si="193" ref="B271:H271">SUM(B244:B270)</f>
        <v>7</v>
      </c>
      <c r="C271" s="163">
        <f t="shared" si="193"/>
        <v>7</v>
      </c>
      <c r="D271" s="163">
        <f>SUM(D244:D270)</f>
        <v>5</v>
      </c>
      <c r="E271" s="163">
        <f>SUM(E244:E270)</f>
        <v>18</v>
      </c>
      <c r="F271" s="163">
        <f t="shared" si="193"/>
        <v>38</v>
      </c>
      <c r="G271" s="163">
        <f t="shared" si="193"/>
        <v>43</v>
      </c>
      <c r="H271" s="163">
        <f t="shared" si="193"/>
        <v>57</v>
      </c>
      <c r="I271" s="163">
        <f aca="true" t="shared" si="194" ref="I271:X271">SUM(I244:I270)</f>
        <v>65</v>
      </c>
      <c r="J271" s="163">
        <f t="shared" si="194"/>
        <v>79</v>
      </c>
      <c r="K271" s="163">
        <f t="shared" si="194"/>
        <v>108</v>
      </c>
      <c r="L271" s="163">
        <f t="shared" si="194"/>
        <v>96</v>
      </c>
      <c r="M271" s="163">
        <f t="shared" si="194"/>
        <v>89</v>
      </c>
      <c r="N271" s="163">
        <f t="shared" si="194"/>
        <v>114</v>
      </c>
      <c r="O271" s="163">
        <f t="shared" si="194"/>
        <v>116</v>
      </c>
      <c r="P271" s="163">
        <f t="shared" si="194"/>
        <v>136</v>
      </c>
      <c r="Q271" s="163">
        <f t="shared" si="194"/>
        <v>158</v>
      </c>
      <c r="R271" s="163">
        <f t="shared" si="194"/>
        <v>151</v>
      </c>
      <c r="S271" s="163">
        <f t="shared" si="194"/>
        <v>110</v>
      </c>
      <c r="T271" s="163">
        <f t="shared" si="194"/>
        <v>88</v>
      </c>
      <c r="U271" s="163">
        <f t="shared" si="194"/>
        <v>60</v>
      </c>
      <c r="V271" s="163">
        <f t="shared" si="194"/>
        <v>73</v>
      </c>
      <c r="W271" s="163">
        <f t="shared" si="194"/>
        <v>89</v>
      </c>
      <c r="X271" s="83">
        <f t="shared" si="194"/>
        <v>1707</v>
      </c>
      <c r="Y271" s="80">
        <f>SUM(Y244:Y270)</f>
        <v>99.99999999999997</v>
      </c>
      <c r="Z271" s="73"/>
    </row>
    <row r="272" ht="11.25">
      <c r="J272" s="227"/>
    </row>
    <row r="273" spans="1:27" ht="45.75" thickBot="1">
      <c r="A273" s="370" t="s">
        <v>101</v>
      </c>
      <c r="B273" s="268" t="s">
        <v>39</v>
      </c>
      <c r="C273" s="269" t="s">
        <v>40</v>
      </c>
      <c r="D273" s="269" t="s">
        <v>41</v>
      </c>
      <c r="E273" s="270" t="s">
        <v>42</v>
      </c>
      <c r="F273" s="270" t="s">
        <v>43</v>
      </c>
      <c r="G273" s="270" t="s">
        <v>45</v>
      </c>
      <c r="H273" s="270" t="s">
        <v>44</v>
      </c>
      <c r="I273" s="270" t="s">
        <v>46</v>
      </c>
      <c r="J273" s="270" t="s">
        <v>48</v>
      </c>
      <c r="K273" s="270" t="s">
        <v>51</v>
      </c>
      <c r="L273" s="270" t="s">
        <v>56</v>
      </c>
      <c r="M273" s="270" t="s">
        <v>61</v>
      </c>
      <c r="N273" s="270" t="s">
        <v>65</v>
      </c>
      <c r="O273" s="270" t="s">
        <v>68</v>
      </c>
      <c r="P273" s="270" t="s">
        <v>69</v>
      </c>
      <c r="Q273" s="270" t="s">
        <v>78</v>
      </c>
      <c r="R273" s="270" t="s">
        <v>79</v>
      </c>
      <c r="S273" s="270" t="s">
        <v>81</v>
      </c>
      <c r="T273" s="270" t="s">
        <v>83</v>
      </c>
      <c r="U273" s="270" t="s">
        <v>87</v>
      </c>
      <c r="V273" s="270" t="s">
        <v>88</v>
      </c>
      <c r="W273" s="270" t="s">
        <v>89</v>
      </c>
      <c r="X273" s="76" t="s">
        <v>4</v>
      </c>
      <c r="Y273" s="77" t="s">
        <v>55</v>
      </c>
      <c r="AA273" s="89" t="s">
        <v>72</v>
      </c>
    </row>
    <row r="274" spans="1:25" ht="12" thickTop="1">
      <c r="A274" s="274" t="s">
        <v>11</v>
      </c>
      <c r="B274" s="275"/>
      <c r="C274" s="276"/>
      <c r="D274" s="276"/>
      <c r="E274" s="276"/>
      <c r="F274" s="276"/>
      <c r="G274" s="276"/>
      <c r="H274" s="276"/>
      <c r="I274" s="276"/>
      <c r="J274" s="276"/>
      <c r="K274" s="276">
        <v>1</v>
      </c>
      <c r="L274" s="276">
        <v>1</v>
      </c>
      <c r="M274" s="276"/>
      <c r="N274" s="276"/>
      <c r="O274" s="276">
        <v>1</v>
      </c>
      <c r="P274" s="276"/>
      <c r="Q274" s="276">
        <v>1</v>
      </c>
      <c r="R274" s="276"/>
      <c r="S274" s="276"/>
      <c r="T274" s="276">
        <v>1</v>
      </c>
      <c r="U274" s="276"/>
      <c r="V274" s="276">
        <v>1</v>
      </c>
      <c r="W274" s="276">
        <v>1</v>
      </c>
      <c r="X274" s="181">
        <f aca="true" t="shared" si="195" ref="X274:X279">SUM(B274:W274)</f>
        <v>7</v>
      </c>
      <c r="Y274" s="79">
        <f>X274/$X$280*100</f>
        <v>19.444444444444446</v>
      </c>
    </row>
    <row r="275" spans="1:25" ht="11.25">
      <c r="A275" s="274" t="s">
        <v>13</v>
      </c>
      <c r="B275" s="275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>
        <v>1</v>
      </c>
      <c r="O275" s="276"/>
      <c r="P275" s="276"/>
      <c r="Q275" s="276">
        <v>1</v>
      </c>
      <c r="R275" s="276"/>
      <c r="S275" s="276"/>
      <c r="T275" s="276"/>
      <c r="U275" s="276"/>
      <c r="V275" s="276"/>
      <c r="W275" s="276"/>
      <c r="X275" s="82">
        <f t="shared" si="195"/>
        <v>2</v>
      </c>
      <c r="Y275" s="79">
        <f>X275/$X$280*100</f>
        <v>5.555555555555555</v>
      </c>
    </row>
    <row r="276" spans="1:25" ht="11.25">
      <c r="A276" s="274" t="s">
        <v>17</v>
      </c>
      <c r="B276" s="275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276">
        <v>3</v>
      </c>
      <c r="R276" s="276">
        <v>4</v>
      </c>
      <c r="S276" s="276">
        <v>4</v>
      </c>
      <c r="T276" s="276">
        <v>1</v>
      </c>
      <c r="U276" s="276"/>
      <c r="V276" s="276">
        <v>2</v>
      </c>
      <c r="W276" s="276">
        <v>2</v>
      </c>
      <c r="X276" s="82">
        <f t="shared" si="195"/>
        <v>16</v>
      </c>
      <c r="Y276" s="79">
        <f aca="true" t="shared" si="196" ref="Y276:Y278">X276/$X$280*100</f>
        <v>44.44444444444444</v>
      </c>
    </row>
    <row r="277" spans="1:25" ht="11.25">
      <c r="A277" s="274" t="s">
        <v>18</v>
      </c>
      <c r="B277" s="275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  <c r="S277" s="276">
        <v>1</v>
      </c>
      <c r="T277" s="276"/>
      <c r="U277" s="276"/>
      <c r="V277" s="276"/>
      <c r="W277" s="276"/>
      <c r="X277" s="82">
        <f t="shared" si="195"/>
        <v>1</v>
      </c>
      <c r="Y277" s="79">
        <f t="shared" si="196"/>
        <v>2.7777777777777777</v>
      </c>
    </row>
    <row r="278" spans="1:25" ht="11.25">
      <c r="A278" s="274" t="s">
        <v>19</v>
      </c>
      <c r="B278" s="275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>
        <v>2</v>
      </c>
      <c r="S278" s="276">
        <v>1</v>
      </c>
      <c r="T278" s="276"/>
      <c r="U278" s="276"/>
      <c r="V278" s="276">
        <v>1</v>
      </c>
      <c r="W278" s="276"/>
      <c r="X278" s="82">
        <f t="shared" si="195"/>
        <v>4</v>
      </c>
      <c r="Y278" s="79">
        <f t="shared" si="196"/>
        <v>11.11111111111111</v>
      </c>
    </row>
    <row r="279" spans="1:25" ht="12" thickBot="1">
      <c r="A279" s="274" t="s">
        <v>21</v>
      </c>
      <c r="B279" s="275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>
        <v>2</v>
      </c>
      <c r="M279" s="276"/>
      <c r="N279" s="276"/>
      <c r="O279" s="276"/>
      <c r="P279" s="276"/>
      <c r="Q279" s="276">
        <v>1</v>
      </c>
      <c r="R279" s="276"/>
      <c r="S279" s="276"/>
      <c r="T279" s="276"/>
      <c r="U279" s="276">
        <v>1</v>
      </c>
      <c r="V279" s="276">
        <v>2</v>
      </c>
      <c r="W279" s="276"/>
      <c r="X279" s="82">
        <f t="shared" si="195"/>
        <v>6</v>
      </c>
      <c r="Y279" s="79">
        <f>X279/$X$280*100</f>
        <v>16.666666666666664</v>
      </c>
    </row>
    <row r="280" spans="1:25" ht="12" thickTop="1">
      <c r="A280" s="280" t="s">
        <v>4</v>
      </c>
      <c r="B280" s="281">
        <f aca="true" t="shared" si="197" ref="B280:Y280">SUM(B274:B279)</f>
        <v>0</v>
      </c>
      <c r="C280" s="163">
        <f t="shared" si="197"/>
        <v>0</v>
      </c>
      <c r="D280" s="163">
        <f>SUM(D274:D279)</f>
        <v>0</v>
      </c>
      <c r="E280" s="163">
        <f t="shared" si="197"/>
        <v>0</v>
      </c>
      <c r="F280" s="163">
        <f t="shared" si="197"/>
        <v>0</v>
      </c>
      <c r="G280" s="163">
        <f t="shared" si="197"/>
        <v>0</v>
      </c>
      <c r="H280" s="163">
        <f t="shared" si="197"/>
        <v>0</v>
      </c>
      <c r="I280" s="163">
        <f t="shared" si="197"/>
        <v>0</v>
      </c>
      <c r="J280" s="163">
        <f t="shared" si="197"/>
        <v>0</v>
      </c>
      <c r="K280" s="163">
        <f t="shared" si="197"/>
        <v>1</v>
      </c>
      <c r="L280" s="163">
        <f t="shared" si="197"/>
        <v>3</v>
      </c>
      <c r="M280" s="163">
        <f t="shared" si="197"/>
        <v>0</v>
      </c>
      <c r="N280" s="163">
        <f t="shared" si="197"/>
        <v>1</v>
      </c>
      <c r="O280" s="163">
        <f t="shared" si="197"/>
        <v>1</v>
      </c>
      <c r="P280" s="163">
        <f t="shared" si="197"/>
        <v>0</v>
      </c>
      <c r="Q280" s="163">
        <f t="shared" si="197"/>
        <v>6</v>
      </c>
      <c r="R280" s="163">
        <f t="shared" si="197"/>
        <v>6</v>
      </c>
      <c r="S280" s="163">
        <f t="shared" si="197"/>
        <v>6</v>
      </c>
      <c r="T280" s="163">
        <f t="shared" si="197"/>
        <v>2</v>
      </c>
      <c r="U280" s="163">
        <f t="shared" si="197"/>
        <v>1</v>
      </c>
      <c r="V280" s="163">
        <f t="shared" si="197"/>
        <v>6</v>
      </c>
      <c r="W280" s="163">
        <f t="shared" si="197"/>
        <v>3</v>
      </c>
      <c r="X280" s="83">
        <f t="shared" si="197"/>
        <v>36</v>
      </c>
      <c r="Y280" s="80">
        <f t="shared" si="197"/>
        <v>100</v>
      </c>
    </row>
    <row r="281" ht="11.25">
      <c r="J281" s="227"/>
    </row>
  </sheetData>
  <conditionalFormatting sqref="D231:J233 B51:J71 B73:J73">
    <cfRule type="cellIs" priority="48" dxfId="6" operator="equal" stopIfTrue="1">
      <formula>0</formula>
    </cfRule>
  </conditionalFormatting>
  <conditionalFormatting sqref="B231:C233">
    <cfRule type="cellIs" priority="45" dxfId="6" operator="equal" stopIfTrue="1">
      <formula>0</formula>
    </cfRule>
  </conditionalFormatting>
  <conditionalFormatting sqref="B195:C203 D195:J215">
    <cfRule type="cellIs" priority="26" dxfId="6" operator="equal" stopIfTrue="1">
      <formula>0</formula>
    </cfRule>
  </conditionalFormatting>
  <conditionalFormatting sqref="D234:J234 D238:J240">
    <cfRule type="cellIs" priority="40" dxfId="6" operator="equal" stopIfTrue="1">
      <formula>0</formula>
    </cfRule>
  </conditionalFormatting>
  <conditionalFormatting sqref="B234:C234 B238:C240">
    <cfRule type="cellIs" priority="39" dxfId="6" operator="equal" stopIfTrue="1">
      <formula>0</formula>
    </cfRule>
  </conditionalFormatting>
  <conditionalFormatting sqref="D235:J235">
    <cfRule type="cellIs" priority="34" dxfId="6" operator="equal" stopIfTrue="1">
      <formula>0</formula>
    </cfRule>
  </conditionalFormatting>
  <conditionalFormatting sqref="B235:C235">
    <cfRule type="cellIs" priority="33" dxfId="6" operator="equal" stopIfTrue="1">
      <formula>0</formula>
    </cfRule>
  </conditionalFormatting>
  <conditionalFormatting sqref="D144:J144">
    <cfRule type="cellIs" priority="12" dxfId="6" operator="equal" stopIfTrue="1">
      <formula>0</formula>
    </cfRule>
  </conditionalFormatting>
  <conditionalFormatting sqref="B144:C144">
    <cfRule type="cellIs" priority="11" dxfId="6" operator="equal" stopIfTrue="1">
      <formula>0</formula>
    </cfRule>
  </conditionalFormatting>
  <conditionalFormatting sqref="B123:C131 D123:J143">
    <cfRule type="cellIs" priority="28" dxfId="6" operator="equal" stopIfTrue="1">
      <formula>0</formula>
    </cfRule>
  </conditionalFormatting>
  <conditionalFormatting sqref="B132:C143">
    <cfRule type="cellIs" priority="27" dxfId="6" operator="equal" stopIfTrue="1">
      <formula>0</formula>
    </cfRule>
  </conditionalFormatting>
  <conditionalFormatting sqref="B204:C215">
    <cfRule type="cellIs" priority="25" dxfId="6" operator="equal" stopIfTrue="1">
      <formula>0</formula>
    </cfRule>
  </conditionalFormatting>
  <conditionalFormatting sqref="B171:C179 D171:J191">
    <cfRule type="cellIs" priority="24" dxfId="6" operator="equal" stopIfTrue="1">
      <formula>0</formula>
    </cfRule>
  </conditionalFormatting>
  <conditionalFormatting sqref="B180:C191">
    <cfRule type="cellIs" priority="23" dxfId="6" operator="equal" stopIfTrue="1">
      <formula>0</formula>
    </cfRule>
  </conditionalFormatting>
  <conditionalFormatting sqref="B147:C155 D147:J167">
    <cfRule type="cellIs" priority="22" dxfId="6" operator="equal" stopIfTrue="1">
      <formula>0</formula>
    </cfRule>
  </conditionalFormatting>
  <conditionalFormatting sqref="B156:C167">
    <cfRule type="cellIs" priority="21" dxfId="6" operator="equal" stopIfTrue="1">
      <formula>0</formula>
    </cfRule>
  </conditionalFormatting>
  <conditionalFormatting sqref="D236:J237">
    <cfRule type="cellIs" priority="20" dxfId="6" operator="equal" stopIfTrue="1">
      <formula>0</formula>
    </cfRule>
  </conditionalFormatting>
  <conditionalFormatting sqref="B236:C237">
    <cfRule type="cellIs" priority="19" dxfId="6" operator="equal" stopIfTrue="1">
      <formula>0</formula>
    </cfRule>
  </conditionalFormatting>
  <conditionalFormatting sqref="D216:J216">
    <cfRule type="cellIs" priority="18" dxfId="6" operator="equal" stopIfTrue="1">
      <formula>0</formula>
    </cfRule>
  </conditionalFormatting>
  <conditionalFormatting sqref="B216:C216">
    <cfRule type="cellIs" priority="17" dxfId="6" operator="equal" stopIfTrue="1">
      <formula>0</formula>
    </cfRule>
  </conditionalFormatting>
  <conditionalFormatting sqref="D192:J192">
    <cfRule type="cellIs" priority="16" dxfId="6" operator="equal" stopIfTrue="1">
      <formula>0</formula>
    </cfRule>
  </conditionalFormatting>
  <conditionalFormatting sqref="B192:C192">
    <cfRule type="cellIs" priority="15" dxfId="6" operator="equal" stopIfTrue="1">
      <formula>0</formula>
    </cfRule>
  </conditionalFormatting>
  <conditionalFormatting sqref="D168:J168">
    <cfRule type="cellIs" priority="14" dxfId="6" operator="equal" stopIfTrue="1">
      <formula>0</formula>
    </cfRule>
  </conditionalFormatting>
  <conditionalFormatting sqref="B168:C168">
    <cfRule type="cellIs" priority="13" dxfId="6" operator="equal" stopIfTrue="1">
      <formula>0</formula>
    </cfRule>
  </conditionalFormatting>
  <conditionalFormatting sqref="D120:J120">
    <cfRule type="cellIs" priority="10" dxfId="6" operator="equal" stopIfTrue="1">
      <formula>0</formula>
    </cfRule>
  </conditionalFormatting>
  <conditionalFormatting sqref="B120:C120">
    <cfRule type="cellIs" priority="9" dxfId="6" operator="equal" stopIfTrue="1">
      <formula>0</formula>
    </cfRule>
  </conditionalFormatting>
  <conditionalFormatting sqref="D96:J96">
    <cfRule type="cellIs" priority="8" dxfId="6" operator="equal" stopIfTrue="1">
      <formula>0</formula>
    </cfRule>
  </conditionalFormatting>
  <conditionalFormatting sqref="B96:C96">
    <cfRule type="cellIs" priority="7" dxfId="6" operator="equal" stopIfTrue="1">
      <formula>0</formula>
    </cfRule>
  </conditionalFormatting>
  <conditionalFormatting sqref="D72:J72">
    <cfRule type="cellIs" priority="6" dxfId="6" operator="equal" stopIfTrue="1">
      <formula>0</formula>
    </cfRule>
  </conditionalFormatting>
  <conditionalFormatting sqref="B72:C72">
    <cfRule type="cellIs" priority="5" dxfId="6" operator="equal" stopIfTrue="1">
      <formula>0</formula>
    </cfRule>
  </conditionalFormatting>
  <conditionalFormatting sqref="D48:J48">
    <cfRule type="cellIs" priority="4" dxfId="6" operator="equal" stopIfTrue="1">
      <formula>0</formula>
    </cfRule>
  </conditionalFormatting>
  <conditionalFormatting sqref="B48:C48">
    <cfRule type="cellIs" priority="3" dxfId="6" operator="equal" stopIfTrue="1">
      <formula>0</formula>
    </cfRule>
  </conditionalFormatting>
  <conditionalFormatting sqref="D24:J24">
    <cfRule type="cellIs" priority="2" dxfId="6" operator="equal" stopIfTrue="1">
      <formula>0</formula>
    </cfRule>
  </conditionalFormatting>
  <conditionalFormatting sqref="B24:C24">
    <cfRule type="cellIs" priority="1" dxfId="6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22"/>
  <sheetViews>
    <sheetView zoomScale="90" zoomScaleNormal="90" workbookViewId="0" topLeftCell="A1">
      <selection activeCell="A2" sqref="A2"/>
    </sheetView>
  </sheetViews>
  <sheetFormatPr defaultColWidth="9.00390625" defaultRowHeight="12.75"/>
  <cols>
    <col min="1" max="1" width="14.00390625" style="227" customWidth="1"/>
    <col min="2" max="30" width="9.25390625" style="227" customWidth="1"/>
    <col min="31" max="35" width="9.25390625" style="68" customWidth="1"/>
    <col min="36" max="16384" width="9.125" style="68" customWidth="1"/>
  </cols>
  <sheetData>
    <row r="1" spans="1:36" ht="12">
      <c r="A1" s="374" t="s">
        <v>59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AI1" s="69"/>
      <c r="AJ1" s="69"/>
    </row>
    <row r="2" spans="1:20" ht="34.5" thickBot="1">
      <c r="A2" s="370" t="s">
        <v>75</v>
      </c>
      <c r="B2" s="223" t="s">
        <v>25</v>
      </c>
      <c r="C2" s="223" t="s">
        <v>1</v>
      </c>
      <c r="D2" s="224" t="s">
        <v>80</v>
      </c>
      <c r="E2" s="223" t="s">
        <v>29</v>
      </c>
      <c r="F2" s="223" t="s">
        <v>62</v>
      </c>
      <c r="G2" s="223" t="s">
        <v>2</v>
      </c>
      <c r="H2" s="225" t="s">
        <v>0</v>
      </c>
      <c r="I2" s="223" t="s">
        <v>23</v>
      </c>
      <c r="J2" s="224" t="s">
        <v>37</v>
      </c>
      <c r="K2" s="226" t="s">
        <v>3</v>
      </c>
      <c r="M2" s="370" t="str">
        <f aca="true" t="shared" si="0" ref="M2:M19">A2</f>
        <v>Výukové pobyty Erasmus</v>
      </c>
      <c r="N2" s="225" t="str">
        <f aca="true" t="shared" si="1" ref="N2:N11">K2</f>
        <v>UJEP</v>
      </c>
      <c r="T2" s="94" t="s">
        <v>75</v>
      </c>
    </row>
    <row r="3" spans="1:30" s="71" customFormat="1" ht="12" thickTop="1">
      <c r="A3" s="228" t="s">
        <v>39</v>
      </c>
      <c r="B3" s="229"/>
      <c r="C3" s="229">
        <v>1</v>
      </c>
      <c r="D3" s="230"/>
      <c r="E3" s="229"/>
      <c r="F3" s="229"/>
      <c r="G3" s="229"/>
      <c r="H3" s="231">
        <v>3</v>
      </c>
      <c r="I3" s="229"/>
      <c r="J3" s="230"/>
      <c r="K3" s="161">
        <f aca="true" t="shared" si="2" ref="K3:K19">SUM(B3:J3)</f>
        <v>4</v>
      </c>
      <c r="L3" s="227"/>
      <c r="M3" s="232" t="str">
        <f t="shared" si="0"/>
        <v>01/02</v>
      </c>
      <c r="N3" s="233">
        <f t="shared" si="1"/>
        <v>4</v>
      </c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</row>
    <row r="4" spans="1:30" s="71" customFormat="1" ht="12.75">
      <c r="A4" s="234" t="s">
        <v>40</v>
      </c>
      <c r="B4" s="235"/>
      <c r="C4" s="235">
        <v>1</v>
      </c>
      <c r="D4" s="236"/>
      <c r="E4" s="235"/>
      <c r="F4" s="235"/>
      <c r="G4" s="235"/>
      <c r="H4" s="237">
        <v>1</v>
      </c>
      <c r="I4" s="235"/>
      <c r="J4" s="236"/>
      <c r="K4" s="183">
        <f t="shared" si="2"/>
        <v>2</v>
      </c>
      <c r="L4" s="227"/>
      <c r="M4" s="238" t="str">
        <f t="shared" si="0"/>
        <v>02/03</v>
      </c>
      <c r="N4" s="239">
        <f t="shared" si="1"/>
        <v>2</v>
      </c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</row>
    <row r="5" spans="1:30" s="71" customFormat="1" ht="12.75">
      <c r="A5" s="234" t="s">
        <v>41</v>
      </c>
      <c r="B5" s="235"/>
      <c r="C5" s="235">
        <v>3</v>
      </c>
      <c r="D5" s="236"/>
      <c r="E5" s="235"/>
      <c r="F5" s="235"/>
      <c r="G5" s="235">
        <v>2</v>
      </c>
      <c r="H5" s="237">
        <v>6</v>
      </c>
      <c r="I5" s="235"/>
      <c r="J5" s="236"/>
      <c r="K5" s="183">
        <f t="shared" si="2"/>
        <v>11</v>
      </c>
      <c r="L5" s="227"/>
      <c r="M5" s="238" t="str">
        <f t="shared" si="0"/>
        <v>03/04</v>
      </c>
      <c r="N5" s="239">
        <f t="shared" si="1"/>
        <v>11</v>
      </c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</row>
    <row r="6" spans="1:30" s="71" customFormat="1" ht="12.75">
      <c r="A6" s="240" t="s">
        <v>42</v>
      </c>
      <c r="B6" s="241"/>
      <c r="C6" s="241">
        <v>2</v>
      </c>
      <c r="D6" s="242">
        <v>1</v>
      </c>
      <c r="E6" s="241">
        <v>1</v>
      </c>
      <c r="F6" s="241"/>
      <c r="G6" s="241">
        <v>3</v>
      </c>
      <c r="H6" s="243">
        <v>5</v>
      </c>
      <c r="I6" s="241">
        <v>1</v>
      </c>
      <c r="J6" s="242"/>
      <c r="K6" s="162">
        <f t="shared" si="2"/>
        <v>13</v>
      </c>
      <c r="L6" s="244"/>
      <c r="M6" s="238" t="str">
        <f t="shared" si="0"/>
        <v>04/05</v>
      </c>
      <c r="N6" s="239">
        <f t="shared" si="1"/>
        <v>13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14" ht="12.75">
      <c r="A7" s="240" t="s">
        <v>43</v>
      </c>
      <c r="B7" s="241"/>
      <c r="C7" s="241">
        <v>7</v>
      </c>
      <c r="D7" s="241"/>
      <c r="E7" s="241">
        <v>1</v>
      </c>
      <c r="F7" s="241">
        <v>3</v>
      </c>
      <c r="G7" s="241">
        <v>4</v>
      </c>
      <c r="H7" s="243">
        <v>16</v>
      </c>
      <c r="I7" s="241"/>
      <c r="J7" s="242"/>
      <c r="K7" s="162">
        <f t="shared" si="2"/>
        <v>31</v>
      </c>
      <c r="L7" s="244"/>
      <c r="M7" s="238" t="str">
        <f t="shared" si="0"/>
        <v>05/06</v>
      </c>
      <c r="N7" s="239">
        <f t="shared" si="1"/>
        <v>31</v>
      </c>
    </row>
    <row r="8" spans="1:14" ht="12.75">
      <c r="A8" s="240" t="s">
        <v>45</v>
      </c>
      <c r="B8" s="241"/>
      <c r="C8" s="241">
        <v>9</v>
      </c>
      <c r="D8" s="241">
        <v>1</v>
      </c>
      <c r="E8" s="241">
        <v>5</v>
      </c>
      <c r="F8" s="241">
        <v>2</v>
      </c>
      <c r="G8" s="241">
        <v>5</v>
      </c>
      <c r="H8" s="243">
        <v>13</v>
      </c>
      <c r="I8" s="241">
        <v>6</v>
      </c>
      <c r="J8" s="242"/>
      <c r="K8" s="162">
        <f t="shared" si="2"/>
        <v>41</v>
      </c>
      <c r="L8" s="244"/>
      <c r="M8" s="238" t="str">
        <f t="shared" si="0"/>
        <v>06/07</v>
      </c>
      <c r="N8" s="239">
        <f t="shared" si="1"/>
        <v>41</v>
      </c>
    </row>
    <row r="9" spans="1:14" ht="12.75">
      <c r="A9" s="240" t="s">
        <v>44</v>
      </c>
      <c r="B9" s="241">
        <v>6</v>
      </c>
      <c r="C9" s="241">
        <v>12</v>
      </c>
      <c r="D9" s="241">
        <v>3</v>
      </c>
      <c r="E9" s="241">
        <v>3</v>
      </c>
      <c r="F9" s="241"/>
      <c r="G9" s="241"/>
      <c r="H9" s="243">
        <v>19</v>
      </c>
      <c r="I9" s="241"/>
      <c r="J9" s="242"/>
      <c r="K9" s="162">
        <f t="shared" si="2"/>
        <v>43</v>
      </c>
      <c r="L9" s="244"/>
      <c r="M9" s="238" t="str">
        <f t="shared" si="0"/>
        <v>07/08</v>
      </c>
      <c r="N9" s="239">
        <f t="shared" si="1"/>
        <v>43</v>
      </c>
    </row>
    <row r="10" spans="1:14" ht="12.75">
      <c r="A10" s="240" t="s">
        <v>46</v>
      </c>
      <c r="B10" s="241">
        <v>7</v>
      </c>
      <c r="C10" s="241">
        <v>10</v>
      </c>
      <c r="D10" s="241">
        <v>5</v>
      </c>
      <c r="E10" s="241">
        <v>1</v>
      </c>
      <c r="F10" s="241"/>
      <c r="G10" s="241">
        <v>5</v>
      </c>
      <c r="H10" s="243">
        <v>28</v>
      </c>
      <c r="I10" s="241">
        <v>6</v>
      </c>
      <c r="J10" s="242"/>
      <c r="K10" s="162">
        <f t="shared" si="2"/>
        <v>62</v>
      </c>
      <c r="L10" s="244"/>
      <c r="M10" s="238" t="str">
        <f t="shared" si="0"/>
        <v>08/09</v>
      </c>
      <c r="N10" s="239">
        <f t="shared" si="1"/>
        <v>62</v>
      </c>
    </row>
    <row r="11" spans="1:14" ht="12.75">
      <c r="A11" s="240" t="s">
        <v>48</v>
      </c>
      <c r="B11" s="241">
        <v>10</v>
      </c>
      <c r="C11" s="241">
        <v>15</v>
      </c>
      <c r="D11" s="241">
        <v>3</v>
      </c>
      <c r="E11" s="241"/>
      <c r="F11" s="241"/>
      <c r="G11" s="241">
        <v>2</v>
      </c>
      <c r="H11" s="243">
        <v>22</v>
      </c>
      <c r="I11" s="241"/>
      <c r="J11" s="242"/>
      <c r="K11" s="162">
        <f t="shared" si="2"/>
        <v>52</v>
      </c>
      <c r="L11" s="244"/>
      <c r="M11" s="238" t="str">
        <f t="shared" si="0"/>
        <v>09/10</v>
      </c>
      <c r="N11" s="239">
        <f t="shared" si="1"/>
        <v>52</v>
      </c>
    </row>
    <row r="12" spans="1:14" ht="12.75">
      <c r="A12" s="240" t="s">
        <v>51</v>
      </c>
      <c r="B12" s="282">
        <v>9</v>
      </c>
      <c r="C12" s="241">
        <v>12</v>
      </c>
      <c r="D12" s="241">
        <v>12</v>
      </c>
      <c r="E12" s="241">
        <v>3</v>
      </c>
      <c r="F12" s="241"/>
      <c r="G12" s="241">
        <v>2</v>
      </c>
      <c r="H12" s="241">
        <v>26</v>
      </c>
      <c r="I12" s="241">
        <v>2</v>
      </c>
      <c r="J12" s="283"/>
      <c r="K12" s="162">
        <f t="shared" si="2"/>
        <v>66</v>
      </c>
      <c r="L12" s="244"/>
      <c r="M12" s="238" t="str">
        <f t="shared" si="0"/>
        <v>10/11</v>
      </c>
      <c r="N12" s="239">
        <f aca="true" t="shared" si="3" ref="N12:N17">K12</f>
        <v>66</v>
      </c>
    </row>
    <row r="13" spans="1:14" ht="12.75">
      <c r="A13" s="240" t="s">
        <v>56</v>
      </c>
      <c r="B13" s="282">
        <v>11</v>
      </c>
      <c r="C13" s="241">
        <v>8</v>
      </c>
      <c r="D13" s="241">
        <v>3</v>
      </c>
      <c r="E13" s="241">
        <v>2</v>
      </c>
      <c r="F13" s="241">
        <v>2</v>
      </c>
      <c r="G13" s="241">
        <v>2</v>
      </c>
      <c r="H13" s="241">
        <v>14</v>
      </c>
      <c r="I13" s="241">
        <v>5</v>
      </c>
      <c r="J13" s="283"/>
      <c r="K13" s="162">
        <f t="shared" si="2"/>
        <v>47</v>
      </c>
      <c r="L13" s="244"/>
      <c r="M13" s="238" t="str">
        <f t="shared" si="0"/>
        <v>11/12</v>
      </c>
      <c r="N13" s="239">
        <f t="shared" si="3"/>
        <v>47</v>
      </c>
    </row>
    <row r="14" spans="1:14" ht="12.75">
      <c r="A14" s="240" t="s">
        <v>61</v>
      </c>
      <c r="B14" s="282">
        <v>13</v>
      </c>
      <c r="C14" s="241">
        <v>5</v>
      </c>
      <c r="D14" s="241">
        <v>9</v>
      </c>
      <c r="E14" s="241">
        <v>2</v>
      </c>
      <c r="F14" s="241"/>
      <c r="G14" s="241">
        <v>2</v>
      </c>
      <c r="H14" s="241">
        <v>22</v>
      </c>
      <c r="I14" s="241">
        <v>1</v>
      </c>
      <c r="J14" s="283"/>
      <c r="K14" s="162">
        <f t="shared" si="2"/>
        <v>54</v>
      </c>
      <c r="L14" s="244"/>
      <c r="M14" s="238" t="str">
        <f t="shared" si="0"/>
        <v>12/13</v>
      </c>
      <c r="N14" s="239">
        <f t="shared" si="3"/>
        <v>54</v>
      </c>
    </row>
    <row r="15" spans="1:14" ht="12.75">
      <c r="A15" s="240" t="s">
        <v>65</v>
      </c>
      <c r="B15" s="282">
        <v>8</v>
      </c>
      <c r="C15" s="241">
        <v>5</v>
      </c>
      <c r="D15" s="241">
        <v>6</v>
      </c>
      <c r="E15" s="241">
        <v>5</v>
      </c>
      <c r="F15" s="241">
        <v>2</v>
      </c>
      <c r="G15" s="241">
        <v>7</v>
      </c>
      <c r="H15" s="241">
        <v>25</v>
      </c>
      <c r="I15" s="241">
        <v>1</v>
      </c>
      <c r="J15" s="283"/>
      <c r="K15" s="162">
        <f t="shared" si="2"/>
        <v>59</v>
      </c>
      <c r="L15" s="244"/>
      <c r="M15" s="238" t="str">
        <f t="shared" si="0"/>
        <v>13/14</v>
      </c>
      <c r="N15" s="239">
        <f t="shared" si="3"/>
        <v>59</v>
      </c>
    </row>
    <row r="16" spans="1:14" ht="12.75">
      <c r="A16" s="240" t="s">
        <v>68</v>
      </c>
      <c r="B16" s="282">
        <v>6</v>
      </c>
      <c r="C16" s="241">
        <v>4</v>
      </c>
      <c r="D16" s="241">
        <v>3</v>
      </c>
      <c r="E16" s="241">
        <v>1</v>
      </c>
      <c r="F16" s="241">
        <v>6</v>
      </c>
      <c r="G16" s="241">
        <v>5</v>
      </c>
      <c r="H16" s="241">
        <v>23</v>
      </c>
      <c r="I16" s="241">
        <v>2</v>
      </c>
      <c r="J16" s="283"/>
      <c r="K16" s="162">
        <f t="shared" si="2"/>
        <v>50</v>
      </c>
      <c r="L16" s="244"/>
      <c r="M16" s="238" t="str">
        <f t="shared" si="0"/>
        <v>14/15</v>
      </c>
      <c r="N16" s="239">
        <f t="shared" si="3"/>
        <v>50</v>
      </c>
    </row>
    <row r="17" spans="1:14" ht="12.75">
      <c r="A17" s="240" t="s">
        <v>69</v>
      </c>
      <c r="B17" s="282">
        <v>5</v>
      </c>
      <c r="C17" s="241">
        <v>1</v>
      </c>
      <c r="D17" s="241">
        <v>2</v>
      </c>
      <c r="E17" s="241">
        <v>3</v>
      </c>
      <c r="F17" s="241">
        <v>3</v>
      </c>
      <c r="G17" s="241">
        <v>1</v>
      </c>
      <c r="H17" s="241">
        <v>10</v>
      </c>
      <c r="I17" s="241">
        <v>1</v>
      </c>
      <c r="J17" s="283"/>
      <c r="K17" s="162">
        <f t="shared" si="2"/>
        <v>26</v>
      </c>
      <c r="L17" s="244"/>
      <c r="M17" s="238" t="str">
        <f t="shared" si="0"/>
        <v>15/16</v>
      </c>
      <c r="N17" s="239">
        <f t="shared" si="3"/>
        <v>26</v>
      </c>
    </row>
    <row r="18" spans="1:14" ht="12.75">
      <c r="A18" s="247" t="s">
        <v>78</v>
      </c>
      <c r="B18" s="284">
        <v>8</v>
      </c>
      <c r="C18" s="255">
        <v>3</v>
      </c>
      <c r="D18" s="255">
        <v>2</v>
      </c>
      <c r="E18" s="255">
        <v>1</v>
      </c>
      <c r="F18" s="255">
        <v>6</v>
      </c>
      <c r="G18" s="255">
        <v>4</v>
      </c>
      <c r="H18" s="255">
        <v>21</v>
      </c>
      <c r="I18" s="255">
        <v>1</v>
      </c>
      <c r="J18" s="285"/>
      <c r="K18" s="286">
        <f t="shared" si="2"/>
        <v>46</v>
      </c>
      <c r="L18" s="244"/>
      <c r="M18" s="238" t="str">
        <f t="shared" si="0"/>
        <v>16/17</v>
      </c>
      <c r="N18" s="239">
        <f aca="true" t="shared" si="4" ref="N18:N19">K18</f>
        <v>46</v>
      </c>
    </row>
    <row r="19" spans="1:14" ht="12.75">
      <c r="A19" s="247" t="s">
        <v>79</v>
      </c>
      <c r="B19" s="284">
        <v>3</v>
      </c>
      <c r="C19" s="255">
        <v>3</v>
      </c>
      <c r="D19" s="255">
        <v>22</v>
      </c>
      <c r="E19" s="255"/>
      <c r="F19" s="255">
        <v>7</v>
      </c>
      <c r="G19" s="255">
        <v>1</v>
      </c>
      <c r="H19" s="255">
        <v>17</v>
      </c>
      <c r="I19" s="255">
        <v>1</v>
      </c>
      <c r="J19" s="285"/>
      <c r="K19" s="286">
        <f t="shared" si="2"/>
        <v>54</v>
      </c>
      <c r="L19" s="244"/>
      <c r="M19" s="287" t="str">
        <f t="shared" si="0"/>
        <v>17/18</v>
      </c>
      <c r="N19" s="239">
        <f t="shared" si="4"/>
        <v>54</v>
      </c>
    </row>
    <row r="20" spans="1:25" ht="12.75">
      <c r="A20" s="247" t="s">
        <v>81</v>
      </c>
      <c r="B20" s="284">
        <v>8</v>
      </c>
      <c r="C20" s="255">
        <v>3</v>
      </c>
      <c r="D20" s="255">
        <v>5</v>
      </c>
      <c r="E20" s="255">
        <v>1</v>
      </c>
      <c r="F20" s="255">
        <v>4</v>
      </c>
      <c r="G20" s="255">
        <v>2</v>
      </c>
      <c r="H20" s="255">
        <v>12</v>
      </c>
      <c r="I20" s="255">
        <v>4</v>
      </c>
      <c r="J20" s="285"/>
      <c r="K20" s="286">
        <f aca="true" t="shared" si="5" ref="K20:K24">SUM(B20:J20)</f>
        <v>39</v>
      </c>
      <c r="L20" s="244"/>
      <c r="M20" s="287" t="str">
        <f aca="true" t="shared" si="6" ref="M20:M24">A20</f>
        <v>18/19</v>
      </c>
      <c r="N20" s="239">
        <f aca="true" t="shared" si="7" ref="N20:N24">K20</f>
        <v>39</v>
      </c>
      <c r="Y20" s="244"/>
    </row>
    <row r="21" spans="1:25" ht="12.75">
      <c r="A21" s="247" t="s">
        <v>83</v>
      </c>
      <c r="B21" s="284">
        <v>10</v>
      </c>
      <c r="C21" s="255">
        <v>2</v>
      </c>
      <c r="D21" s="255">
        <v>1</v>
      </c>
      <c r="E21" s="255">
        <v>2</v>
      </c>
      <c r="F21" s="255">
        <v>7</v>
      </c>
      <c r="G21" s="255"/>
      <c r="H21" s="255">
        <v>6</v>
      </c>
      <c r="I21" s="255"/>
      <c r="J21" s="285"/>
      <c r="K21" s="286">
        <f t="shared" si="5"/>
        <v>28</v>
      </c>
      <c r="L21" s="244"/>
      <c r="M21" s="287" t="str">
        <f t="shared" si="6"/>
        <v>19/20</v>
      </c>
      <c r="N21" s="239">
        <f t="shared" si="7"/>
        <v>28</v>
      </c>
      <c r="Y21" s="244"/>
    </row>
    <row r="22" spans="1:25" ht="12.75">
      <c r="A22" s="247" t="s">
        <v>87</v>
      </c>
      <c r="B22" s="284"/>
      <c r="C22" s="255"/>
      <c r="D22" s="255">
        <v>3</v>
      </c>
      <c r="E22" s="255"/>
      <c r="F22" s="255">
        <v>1</v>
      </c>
      <c r="G22" s="255"/>
      <c r="H22" s="255"/>
      <c r="I22" s="255"/>
      <c r="J22" s="285"/>
      <c r="K22" s="286">
        <f t="shared" si="5"/>
        <v>4</v>
      </c>
      <c r="L22" s="244"/>
      <c r="M22" s="287" t="str">
        <f t="shared" si="6"/>
        <v>20/21</v>
      </c>
      <c r="N22" s="239">
        <f t="shared" si="7"/>
        <v>4</v>
      </c>
      <c r="Y22" s="244"/>
    </row>
    <row r="23" spans="1:14" ht="12.75">
      <c r="A23" s="247" t="s">
        <v>88</v>
      </c>
      <c r="B23" s="284">
        <v>1</v>
      </c>
      <c r="C23" s="255">
        <v>4</v>
      </c>
      <c r="D23" s="255">
        <v>8</v>
      </c>
      <c r="E23" s="255">
        <v>4</v>
      </c>
      <c r="F23" s="255">
        <v>3</v>
      </c>
      <c r="G23" s="255"/>
      <c r="H23" s="255">
        <v>6</v>
      </c>
      <c r="I23" s="255">
        <v>4</v>
      </c>
      <c r="J23" s="285"/>
      <c r="K23" s="286">
        <f t="shared" si="5"/>
        <v>30</v>
      </c>
      <c r="L23" s="244"/>
      <c r="M23" s="287" t="str">
        <f t="shared" si="6"/>
        <v>21/22</v>
      </c>
      <c r="N23" s="239">
        <f t="shared" si="7"/>
        <v>30</v>
      </c>
    </row>
    <row r="24" spans="1:25" ht="12.75">
      <c r="A24" s="249" t="s">
        <v>89</v>
      </c>
      <c r="B24" s="297">
        <v>2</v>
      </c>
      <c r="C24" s="297">
        <v>14</v>
      </c>
      <c r="D24" s="297">
        <v>5</v>
      </c>
      <c r="E24" s="297">
        <v>1</v>
      </c>
      <c r="F24" s="297">
        <v>3</v>
      </c>
      <c r="G24" s="297">
        <v>2</v>
      </c>
      <c r="H24" s="298">
        <v>6</v>
      </c>
      <c r="I24" s="297">
        <v>13</v>
      </c>
      <c r="J24" s="299"/>
      <c r="K24" s="289">
        <f t="shared" si="5"/>
        <v>46</v>
      </c>
      <c r="M24" s="261" t="str">
        <f t="shared" si="6"/>
        <v>22/23</v>
      </c>
      <c r="N24" s="262">
        <f t="shared" si="7"/>
        <v>46</v>
      </c>
      <c r="Y24" s="244"/>
    </row>
    <row r="25" spans="1:15" ht="12.75">
      <c r="A25" s="288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M25" s="263"/>
      <c r="N25" s="253"/>
      <c r="O25" s="375"/>
    </row>
    <row r="26" spans="1:20" ht="23.25" thickBot="1">
      <c r="A26" s="370" t="s">
        <v>76</v>
      </c>
      <c r="B26" s="223" t="s">
        <v>25</v>
      </c>
      <c r="C26" s="223" t="s">
        <v>1</v>
      </c>
      <c r="D26" s="224" t="s">
        <v>80</v>
      </c>
      <c r="E26" s="223" t="s">
        <v>29</v>
      </c>
      <c r="F26" s="223" t="s">
        <v>62</v>
      </c>
      <c r="G26" s="223" t="s">
        <v>2</v>
      </c>
      <c r="H26" s="225" t="s">
        <v>0</v>
      </c>
      <c r="I26" s="223" t="s">
        <v>23</v>
      </c>
      <c r="J26" s="224" t="s">
        <v>37</v>
      </c>
      <c r="K26" s="226" t="s">
        <v>3</v>
      </c>
      <c r="M26" s="370" t="str">
        <f aca="true" t="shared" si="8" ref="M26:M40">A26</f>
        <v>Školení Erasmus</v>
      </c>
      <c r="N26" s="225" t="str">
        <f aca="true" t="shared" si="9" ref="N26:N36">K26</f>
        <v>UJEP</v>
      </c>
      <c r="T26" s="94" t="s">
        <v>76</v>
      </c>
    </row>
    <row r="27" spans="1:30" s="71" customFormat="1" ht="12" thickTop="1">
      <c r="A27" s="228" t="s">
        <v>39</v>
      </c>
      <c r="B27" s="229"/>
      <c r="C27" s="229"/>
      <c r="D27" s="230"/>
      <c r="E27" s="229"/>
      <c r="F27" s="229"/>
      <c r="G27" s="229"/>
      <c r="H27" s="231"/>
      <c r="I27" s="229"/>
      <c r="J27" s="230"/>
      <c r="K27" s="161">
        <f aca="true" t="shared" si="10" ref="K27:K40">SUM(B27:J27)</f>
        <v>0</v>
      </c>
      <c r="L27" s="227"/>
      <c r="M27" s="232" t="str">
        <f t="shared" si="8"/>
        <v>01/02</v>
      </c>
      <c r="N27" s="233">
        <f t="shared" si="9"/>
        <v>0</v>
      </c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27"/>
      <c r="Z27" s="244"/>
      <c r="AA27" s="244"/>
      <c r="AB27" s="244"/>
      <c r="AC27" s="244"/>
      <c r="AD27" s="244"/>
    </row>
    <row r="28" spans="1:30" s="71" customFormat="1" ht="12.75">
      <c r="A28" s="234" t="s">
        <v>40</v>
      </c>
      <c r="B28" s="235"/>
      <c r="C28" s="235"/>
      <c r="D28" s="236"/>
      <c r="E28" s="235"/>
      <c r="F28" s="235"/>
      <c r="G28" s="235"/>
      <c r="H28" s="237"/>
      <c r="I28" s="235"/>
      <c r="J28" s="236"/>
      <c r="K28" s="183">
        <f t="shared" si="10"/>
        <v>0</v>
      </c>
      <c r="L28" s="227"/>
      <c r="M28" s="238" t="str">
        <f t="shared" si="8"/>
        <v>02/03</v>
      </c>
      <c r="N28" s="239">
        <f t="shared" si="9"/>
        <v>0</v>
      </c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27"/>
      <c r="Z28" s="244"/>
      <c r="AA28" s="244"/>
      <c r="AB28" s="244"/>
      <c r="AC28" s="244"/>
      <c r="AD28" s="244"/>
    </row>
    <row r="29" spans="1:30" s="71" customFormat="1" ht="12.75">
      <c r="A29" s="234" t="s">
        <v>41</v>
      </c>
      <c r="B29" s="235"/>
      <c r="C29" s="235"/>
      <c r="D29" s="236"/>
      <c r="E29" s="235"/>
      <c r="F29" s="235"/>
      <c r="G29" s="235"/>
      <c r="H29" s="237"/>
      <c r="I29" s="235"/>
      <c r="J29" s="236"/>
      <c r="K29" s="183">
        <f t="shared" si="10"/>
        <v>0</v>
      </c>
      <c r="L29" s="227"/>
      <c r="M29" s="238" t="str">
        <f t="shared" si="8"/>
        <v>03/04</v>
      </c>
      <c r="N29" s="239">
        <f t="shared" si="9"/>
        <v>0</v>
      </c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27"/>
      <c r="Z29" s="244"/>
      <c r="AA29" s="244"/>
      <c r="AB29" s="244"/>
      <c r="AC29" s="244"/>
      <c r="AD29" s="244"/>
    </row>
    <row r="30" spans="1:30" s="71" customFormat="1" ht="12.75">
      <c r="A30" s="240" t="s">
        <v>42</v>
      </c>
      <c r="B30" s="241"/>
      <c r="C30" s="241"/>
      <c r="D30" s="242"/>
      <c r="E30" s="241"/>
      <c r="F30" s="241"/>
      <c r="G30" s="241"/>
      <c r="H30" s="243"/>
      <c r="I30" s="241"/>
      <c r="J30" s="242"/>
      <c r="K30" s="162">
        <f t="shared" si="10"/>
        <v>0</v>
      </c>
      <c r="L30" s="244"/>
      <c r="M30" s="238" t="str">
        <f t="shared" si="8"/>
        <v>04/05</v>
      </c>
      <c r="N30" s="239">
        <f t="shared" si="9"/>
        <v>0</v>
      </c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27"/>
      <c r="Z30" s="244"/>
      <c r="AA30" s="244"/>
      <c r="AB30" s="244"/>
      <c r="AC30" s="244"/>
      <c r="AD30" s="244"/>
    </row>
    <row r="31" spans="1:14" ht="12.75">
      <c r="A31" s="240" t="s">
        <v>43</v>
      </c>
      <c r="B31" s="241"/>
      <c r="C31" s="241"/>
      <c r="D31" s="241"/>
      <c r="E31" s="241"/>
      <c r="F31" s="241"/>
      <c r="G31" s="241"/>
      <c r="H31" s="243"/>
      <c r="I31" s="241"/>
      <c r="J31" s="242"/>
      <c r="K31" s="162">
        <f t="shared" si="10"/>
        <v>0</v>
      </c>
      <c r="L31" s="244"/>
      <c r="M31" s="238" t="str">
        <f t="shared" si="8"/>
        <v>05/06</v>
      </c>
      <c r="N31" s="239">
        <f t="shared" si="9"/>
        <v>0</v>
      </c>
    </row>
    <row r="32" spans="1:14" ht="12.75">
      <c r="A32" s="240" t="s">
        <v>45</v>
      </c>
      <c r="B32" s="241"/>
      <c r="C32" s="241"/>
      <c r="D32" s="241"/>
      <c r="E32" s="241"/>
      <c r="F32" s="241"/>
      <c r="G32" s="241"/>
      <c r="H32" s="243"/>
      <c r="I32" s="241"/>
      <c r="J32" s="242"/>
      <c r="K32" s="162">
        <f t="shared" si="10"/>
        <v>0</v>
      </c>
      <c r="L32" s="244"/>
      <c r="M32" s="238" t="str">
        <f t="shared" si="8"/>
        <v>06/07</v>
      </c>
      <c r="N32" s="239">
        <f t="shared" si="9"/>
        <v>0</v>
      </c>
    </row>
    <row r="33" spans="1:14" ht="12.75">
      <c r="A33" s="240" t="s">
        <v>44</v>
      </c>
      <c r="B33" s="241"/>
      <c r="C33" s="241"/>
      <c r="D33" s="241"/>
      <c r="E33" s="241"/>
      <c r="F33" s="241"/>
      <c r="G33" s="241"/>
      <c r="H33" s="243"/>
      <c r="I33" s="241"/>
      <c r="J33" s="242"/>
      <c r="K33" s="162">
        <f t="shared" si="10"/>
        <v>0</v>
      </c>
      <c r="L33" s="244"/>
      <c r="M33" s="238" t="str">
        <f t="shared" si="8"/>
        <v>07/08</v>
      </c>
      <c r="N33" s="239">
        <f t="shared" si="9"/>
        <v>0</v>
      </c>
    </row>
    <row r="34" spans="1:29" ht="12.75">
      <c r="A34" s="240" t="s">
        <v>46</v>
      </c>
      <c r="B34" s="241"/>
      <c r="C34" s="241"/>
      <c r="D34" s="241"/>
      <c r="E34" s="241"/>
      <c r="F34" s="241"/>
      <c r="G34" s="241"/>
      <c r="H34" s="243"/>
      <c r="I34" s="241"/>
      <c r="J34" s="242"/>
      <c r="K34" s="162">
        <f t="shared" si="10"/>
        <v>0</v>
      </c>
      <c r="L34" s="244"/>
      <c r="M34" s="238" t="str">
        <f t="shared" si="8"/>
        <v>08/09</v>
      </c>
      <c r="N34" s="239">
        <f t="shared" si="9"/>
        <v>0</v>
      </c>
      <c r="P34" s="249"/>
      <c r="Q34" s="297"/>
      <c r="R34" s="297"/>
      <c r="S34" s="297"/>
      <c r="T34" s="297"/>
      <c r="U34" s="297"/>
      <c r="V34" s="297"/>
      <c r="W34" s="298"/>
      <c r="X34" s="297"/>
      <c r="Y34" s="299"/>
      <c r="Z34" s="289"/>
      <c r="AB34" s="261"/>
      <c r="AC34" s="262"/>
    </row>
    <row r="35" spans="1:14" ht="12.75">
      <c r="A35" s="240" t="s">
        <v>48</v>
      </c>
      <c r="B35" s="241"/>
      <c r="C35" s="241">
        <v>2</v>
      </c>
      <c r="D35" s="241"/>
      <c r="E35" s="241"/>
      <c r="F35" s="241"/>
      <c r="G35" s="241"/>
      <c r="H35" s="243">
        <v>1</v>
      </c>
      <c r="I35" s="241"/>
      <c r="J35" s="242">
        <v>1</v>
      </c>
      <c r="K35" s="162">
        <f t="shared" si="10"/>
        <v>4</v>
      </c>
      <c r="L35" s="244"/>
      <c r="M35" s="238" t="str">
        <f t="shared" si="8"/>
        <v>09/10</v>
      </c>
      <c r="N35" s="239">
        <f t="shared" si="9"/>
        <v>4</v>
      </c>
    </row>
    <row r="36" spans="1:14" ht="12.75">
      <c r="A36" s="240" t="s">
        <v>51</v>
      </c>
      <c r="B36" s="241"/>
      <c r="C36" s="241">
        <v>2</v>
      </c>
      <c r="D36" s="243"/>
      <c r="E36" s="241"/>
      <c r="F36" s="241"/>
      <c r="G36" s="241"/>
      <c r="H36" s="243"/>
      <c r="I36" s="241">
        <v>1</v>
      </c>
      <c r="J36" s="242">
        <v>1</v>
      </c>
      <c r="K36" s="162">
        <f t="shared" si="10"/>
        <v>4</v>
      </c>
      <c r="L36" s="244"/>
      <c r="M36" s="238" t="str">
        <f t="shared" si="8"/>
        <v>10/11</v>
      </c>
      <c r="N36" s="183">
        <f t="shared" si="9"/>
        <v>4</v>
      </c>
    </row>
    <row r="37" spans="1:14" ht="12.75">
      <c r="A37" s="240" t="s">
        <v>56</v>
      </c>
      <c r="B37" s="241"/>
      <c r="C37" s="241">
        <v>1</v>
      </c>
      <c r="D37" s="243"/>
      <c r="E37" s="241"/>
      <c r="F37" s="241"/>
      <c r="G37" s="241"/>
      <c r="H37" s="243"/>
      <c r="I37" s="241"/>
      <c r="J37" s="242">
        <v>6</v>
      </c>
      <c r="K37" s="162">
        <f t="shared" si="10"/>
        <v>7</v>
      </c>
      <c r="L37" s="244"/>
      <c r="M37" s="238" t="str">
        <f t="shared" si="8"/>
        <v>11/12</v>
      </c>
      <c r="N37" s="183">
        <f aca="true" t="shared" si="11" ref="N37:N40">K37</f>
        <v>7</v>
      </c>
    </row>
    <row r="38" spans="1:14" ht="12.75">
      <c r="A38" s="240" t="s">
        <v>61</v>
      </c>
      <c r="B38" s="241"/>
      <c r="C38" s="241">
        <v>7</v>
      </c>
      <c r="D38" s="243">
        <v>7</v>
      </c>
      <c r="E38" s="241"/>
      <c r="F38" s="241">
        <v>1</v>
      </c>
      <c r="G38" s="241"/>
      <c r="H38" s="243">
        <v>2</v>
      </c>
      <c r="I38" s="241"/>
      <c r="J38" s="242">
        <v>3</v>
      </c>
      <c r="K38" s="162">
        <f t="shared" si="10"/>
        <v>20</v>
      </c>
      <c r="L38" s="244"/>
      <c r="M38" s="238" t="str">
        <f t="shared" si="8"/>
        <v>12/13</v>
      </c>
      <c r="N38" s="183">
        <f t="shared" si="11"/>
        <v>20</v>
      </c>
    </row>
    <row r="39" spans="1:14" ht="12.75">
      <c r="A39" s="240" t="s">
        <v>65</v>
      </c>
      <c r="B39" s="241"/>
      <c r="C39" s="241">
        <v>11</v>
      </c>
      <c r="D39" s="243">
        <v>4</v>
      </c>
      <c r="E39" s="241">
        <v>1</v>
      </c>
      <c r="F39" s="241"/>
      <c r="G39" s="241"/>
      <c r="H39" s="243">
        <v>2</v>
      </c>
      <c r="I39" s="241"/>
      <c r="J39" s="242">
        <v>2</v>
      </c>
      <c r="K39" s="162">
        <f t="shared" si="10"/>
        <v>20</v>
      </c>
      <c r="L39" s="244"/>
      <c r="M39" s="238" t="str">
        <f t="shared" si="8"/>
        <v>13/14</v>
      </c>
      <c r="N39" s="183">
        <f t="shared" si="11"/>
        <v>20</v>
      </c>
    </row>
    <row r="40" spans="1:14" ht="12.75">
      <c r="A40" s="247" t="s">
        <v>68</v>
      </c>
      <c r="B40" s="255"/>
      <c r="C40" s="255">
        <v>2</v>
      </c>
      <c r="D40" s="256">
        <v>1</v>
      </c>
      <c r="E40" s="255">
        <v>1</v>
      </c>
      <c r="F40" s="255"/>
      <c r="G40" s="255"/>
      <c r="H40" s="256">
        <v>2</v>
      </c>
      <c r="I40" s="255"/>
      <c r="J40" s="257"/>
      <c r="K40" s="162">
        <f t="shared" si="10"/>
        <v>6</v>
      </c>
      <c r="L40" s="244"/>
      <c r="M40" s="238" t="str">
        <f t="shared" si="8"/>
        <v>14/15</v>
      </c>
      <c r="N40" s="183">
        <f t="shared" si="11"/>
        <v>6</v>
      </c>
    </row>
    <row r="41" spans="1:14" ht="12.75">
      <c r="A41" s="240" t="s">
        <v>69</v>
      </c>
      <c r="B41" s="255"/>
      <c r="C41" s="255"/>
      <c r="D41" s="256">
        <v>2</v>
      </c>
      <c r="E41" s="255"/>
      <c r="F41" s="255"/>
      <c r="G41" s="255">
        <v>1</v>
      </c>
      <c r="H41" s="256">
        <v>2</v>
      </c>
      <c r="I41" s="255">
        <v>1</v>
      </c>
      <c r="J41" s="257">
        <v>3</v>
      </c>
      <c r="K41" s="162">
        <f aca="true" t="shared" si="12" ref="K41:K48">SUM(B41:J41)</f>
        <v>9</v>
      </c>
      <c r="L41" s="244"/>
      <c r="M41" s="238" t="str">
        <f aca="true" t="shared" si="13" ref="M41:M48">A41</f>
        <v>15/16</v>
      </c>
      <c r="N41" s="183">
        <f aca="true" t="shared" si="14" ref="N41:N48">K41</f>
        <v>9</v>
      </c>
    </row>
    <row r="42" spans="1:14" ht="12.75">
      <c r="A42" s="247" t="s">
        <v>78</v>
      </c>
      <c r="B42" s="255"/>
      <c r="C42" s="255">
        <v>3</v>
      </c>
      <c r="D42" s="256">
        <v>2</v>
      </c>
      <c r="E42" s="255">
        <v>3</v>
      </c>
      <c r="F42" s="255">
        <v>3</v>
      </c>
      <c r="G42" s="255"/>
      <c r="H42" s="256">
        <v>3</v>
      </c>
      <c r="I42" s="255"/>
      <c r="J42" s="257">
        <v>8</v>
      </c>
      <c r="K42" s="162">
        <f t="shared" si="12"/>
        <v>22</v>
      </c>
      <c r="L42" s="244"/>
      <c r="M42" s="238" t="str">
        <f t="shared" si="13"/>
        <v>16/17</v>
      </c>
      <c r="N42" s="183">
        <f t="shared" si="14"/>
        <v>22</v>
      </c>
    </row>
    <row r="43" spans="1:14" ht="12.75">
      <c r="A43" s="247" t="s">
        <v>79</v>
      </c>
      <c r="B43" s="255"/>
      <c r="C43" s="255">
        <v>4</v>
      </c>
      <c r="D43" s="256">
        <v>1</v>
      </c>
      <c r="E43" s="255">
        <v>1</v>
      </c>
      <c r="F43" s="255">
        <v>2</v>
      </c>
      <c r="G43" s="255"/>
      <c r="H43" s="256"/>
      <c r="I43" s="255">
        <v>1</v>
      </c>
      <c r="J43" s="257">
        <v>1</v>
      </c>
      <c r="K43" s="162">
        <f t="shared" si="12"/>
        <v>10</v>
      </c>
      <c r="L43" s="244"/>
      <c r="M43" s="238" t="str">
        <f t="shared" si="13"/>
        <v>17/18</v>
      </c>
      <c r="N43" s="183">
        <f t="shared" si="14"/>
        <v>10</v>
      </c>
    </row>
    <row r="44" spans="1:14" ht="12.75">
      <c r="A44" s="247" t="s">
        <v>81</v>
      </c>
      <c r="B44" s="255"/>
      <c r="C44" s="255">
        <v>4</v>
      </c>
      <c r="D44" s="256">
        <v>2</v>
      </c>
      <c r="E44" s="255">
        <v>3</v>
      </c>
      <c r="F44" s="255"/>
      <c r="G44" s="255"/>
      <c r="H44" s="256">
        <v>1</v>
      </c>
      <c r="I44" s="255">
        <v>3</v>
      </c>
      <c r="J44" s="257">
        <v>10</v>
      </c>
      <c r="K44" s="162">
        <f t="shared" si="12"/>
        <v>23</v>
      </c>
      <c r="L44" s="244"/>
      <c r="M44" s="238" t="str">
        <f t="shared" si="13"/>
        <v>18/19</v>
      </c>
      <c r="N44" s="183">
        <f t="shared" si="14"/>
        <v>23</v>
      </c>
    </row>
    <row r="45" spans="1:14" ht="12.75">
      <c r="A45" s="247" t="s">
        <v>83</v>
      </c>
      <c r="B45" s="255">
        <v>1</v>
      </c>
      <c r="C45" s="255"/>
      <c r="D45" s="256"/>
      <c r="E45" s="255">
        <v>2</v>
      </c>
      <c r="F45" s="255">
        <v>1</v>
      </c>
      <c r="G45" s="255"/>
      <c r="H45" s="256"/>
      <c r="I45" s="255"/>
      <c r="J45" s="257">
        <v>1</v>
      </c>
      <c r="K45" s="162">
        <f t="shared" si="12"/>
        <v>5</v>
      </c>
      <c r="L45" s="244"/>
      <c r="M45" s="238" t="str">
        <f t="shared" si="13"/>
        <v>19/20</v>
      </c>
      <c r="N45" s="183">
        <f t="shared" si="14"/>
        <v>5</v>
      </c>
    </row>
    <row r="46" spans="1:14" ht="12.75">
      <c r="A46" s="247" t="s">
        <v>87</v>
      </c>
      <c r="B46" s="255"/>
      <c r="C46" s="255"/>
      <c r="D46" s="256"/>
      <c r="E46" s="255"/>
      <c r="F46" s="255">
        <v>2</v>
      </c>
      <c r="G46" s="255"/>
      <c r="H46" s="256">
        <v>2</v>
      </c>
      <c r="I46" s="255"/>
      <c r="J46" s="257"/>
      <c r="K46" s="162">
        <f t="shared" si="12"/>
        <v>4</v>
      </c>
      <c r="L46" s="244"/>
      <c r="M46" s="238" t="str">
        <f t="shared" si="13"/>
        <v>20/21</v>
      </c>
      <c r="N46" s="183">
        <f t="shared" si="14"/>
        <v>4</v>
      </c>
    </row>
    <row r="47" spans="1:14" ht="12.75">
      <c r="A47" s="247" t="s">
        <v>88</v>
      </c>
      <c r="B47" s="255"/>
      <c r="C47" s="255">
        <v>15</v>
      </c>
      <c r="D47" s="256">
        <v>6</v>
      </c>
      <c r="E47" s="255">
        <v>3</v>
      </c>
      <c r="F47" s="255">
        <v>2</v>
      </c>
      <c r="G47" s="255"/>
      <c r="H47" s="256"/>
      <c r="I47" s="255">
        <v>2</v>
      </c>
      <c r="J47" s="257"/>
      <c r="K47" s="162">
        <f t="shared" si="12"/>
        <v>28</v>
      </c>
      <c r="L47" s="244"/>
      <c r="M47" s="238" t="str">
        <f t="shared" si="13"/>
        <v>21/22</v>
      </c>
      <c r="N47" s="183">
        <f t="shared" si="14"/>
        <v>28</v>
      </c>
    </row>
    <row r="48" spans="1:14" ht="12.75">
      <c r="A48" s="249" t="s">
        <v>89</v>
      </c>
      <c r="B48" s="297">
        <v>3</v>
      </c>
      <c r="C48" s="297">
        <v>13</v>
      </c>
      <c r="D48" s="297">
        <v>9</v>
      </c>
      <c r="E48" s="297">
        <v>8</v>
      </c>
      <c r="F48" s="297">
        <v>4</v>
      </c>
      <c r="G48" s="297"/>
      <c r="H48" s="298">
        <v>5</v>
      </c>
      <c r="I48" s="297"/>
      <c r="J48" s="299">
        <v>2</v>
      </c>
      <c r="K48" s="289">
        <f t="shared" si="12"/>
        <v>44</v>
      </c>
      <c r="M48" s="261" t="str">
        <f t="shared" si="13"/>
        <v>22/23</v>
      </c>
      <c r="N48" s="262">
        <f t="shared" si="14"/>
        <v>44</v>
      </c>
    </row>
    <row r="49" spans="1:15" ht="12.75">
      <c r="A49" s="288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M49" s="263"/>
      <c r="N49" s="253"/>
      <c r="O49" s="375"/>
    </row>
    <row r="50" spans="1:20" ht="23.25" thickBot="1">
      <c r="A50" s="371" t="s">
        <v>36</v>
      </c>
      <c r="B50" s="223" t="s">
        <v>25</v>
      </c>
      <c r="C50" s="223" t="s">
        <v>1</v>
      </c>
      <c r="D50" s="224" t="s">
        <v>80</v>
      </c>
      <c r="E50" s="223" t="s">
        <v>29</v>
      </c>
      <c r="F50" s="223" t="s">
        <v>62</v>
      </c>
      <c r="G50" s="223" t="s">
        <v>2</v>
      </c>
      <c r="H50" s="225" t="s">
        <v>0</v>
      </c>
      <c r="I50" s="223" t="s">
        <v>23</v>
      </c>
      <c r="J50" s="224" t="s">
        <v>37</v>
      </c>
      <c r="K50" s="226" t="s">
        <v>3</v>
      </c>
      <c r="M50" s="370" t="str">
        <f aca="true" t="shared" si="15" ref="M50:M65">A50</f>
        <v>Celkem Erasmus</v>
      </c>
      <c r="N50" s="225" t="str">
        <f aca="true" t="shared" si="16" ref="N50:N60">K50</f>
        <v>UJEP</v>
      </c>
      <c r="P50" s="370" t="s">
        <v>26</v>
      </c>
      <c r="Q50" s="376" t="s">
        <v>34</v>
      </c>
      <c r="R50" s="377" t="s">
        <v>35</v>
      </c>
      <c r="T50" s="174" t="s">
        <v>74</v>
      </c>
    </row>
    <row r="51" spans="1:30" s="71" customFormat="1" ht="12" thickTop="1">
      <c r="A51" s="228" t="str">
        <f aca="true" t="shared" si="17" ref="A51:A64">A3</f>
        <v>01/02</v>
      </c>
      <c r="B51" s="229">
        <f aca="true" t="shared" si="18" ref="B51:J51">B3+B27</f>
        <v>0</v>
      </c>
      <c r="C51" s="229">
        <f t="shared" si="18"/>
        <v>1</v>
      </c>
      <c r="D51" s="230">
        <f t="shared" si="18"/>
        <v>0</v>
      </c>
      <c r="E51" s="229">
        <f t="shared" si="18"/>
        <v>0</v>
      </c>
      <c r="F51" s="229">
        <f t="shared" si="18"/>
        <v>0</v>
      </c>
      <c r="G51" s="229">
        <f t="shared" si="18"/>
        <v>0</v>
      </c>
      <c r="H51" s="231">
        <f t="shared" si="18"/>
        <v>3</v>
      </c>
      <c r="I51" s="229">
        <f t="shared" si="18"/>
        <v>0</v>
      </c>
      <c r="J51" s="230">
        <f t="shared" si="18"/>
        <v>0</v>
      </c>
      <c r="K51" s="161">
        <f aca="true" t="shared" si="19" ref="K51:K65">SUM(B51:J51)</f>
        <v>4</v>
      </c>
      <c r="L51" s="227"/>
      <c r="M51" s="232" t="str">
        <f t="shared" si="15"/>
        <v>01/02</v>
      </c>
      <c r="N51" s="233">
        <f t="shared" si="16"/>
        <v>4</v>
      </c>
      <c r="O51" s="244"/>
      <c r="P51" s="290" t="str">
        <f>M51</f>
        <v>01/02</v>
      </c>
      <c r="Q51" s="233">
        <f aca="true" t="shared" si="20" ref="Q51:Q72">N3</f>
        <v>4</v>
      </c>
      <c r="R51" s="291">
        <f aca="true" t="shared" si="21" ref="R51:R72">N27</f>
        <v>0</v>
      </c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</row>
    <row r="52" spans="1:30" s="71" customFormat="1" ht="12.75">
      <c r="A52" s="228" t="str">
        <f t="shared" si="17"/>
        <v>02/03</v>
      </c>
      <c r="B52" s="235">
        <f aca="true" t="shared" si="22" ref="B52:J52">B4+B28</f>
        <v>0</v>
      </c>
      <c r="C52" s="235">
        <f t="shared" si="22"/>
        <v>1</v>
      </c>
      <c r="D52" s="236">
        <f t="shared" si="22"/>
        <v>0</v>
      </c>
      <c r="E52" s="235">
        <f t="shared" si="22"/>
        <v>0</v>
      </c>
      <c r="F52" s="235">
        <f t="shared" si="22"/>
        <v>0</v>
      </c>
      <c r="G52" s="235">
        <f t="shared" si="22"/>
        <v>0</v>
      </c>
      <c r="H52" s="237">
        <f t="shared" si="22"/>
        <v>1</v>
      </c>
      <c r="I52" s="235">
        <f t="shared" si="22"/>
        <v>0</v>
      </c>
      <c r="J52" s="236">
        <f t="shared" si="22"/>
        <v>0</v>
      </c>
      <c r="K52" s="183">
        <f t="shared" si="19"/>
        <v>2</v>
      </c>
      <c r="L52" s="227"/>
      <c r="M52" s="238" t="str">
        <f t="shared" si="15"/>
        <v>02/03</v>
      </c>
      <c r="N52" s="239">
        <f t="shared" si="16"/>
        <v>2</v>
      </c>
      <c r="O52" s="244"/>
      <c r="P52" s="232" t="str">
        <f aca="true" t="shared" si="23" ref="P52:P60">M52</f>
        <v>02/03</v>
      </c>
      <c r="Q52" s="183">
        <f t="shared" si="20"/>
        <v>2</v>
      </c>
      <c r="R52" s="292">
        <f t="shared" si="21"/>
        <v>0</v>
      </c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</row>
    <row r="53" spans="1:30" s="71" customFormat="1" ht="12.75">
      <c r="A53" s="228" t="str">
        <f t="shared" si="17"/>
        <v>03/04</v>
      </c>
      <c r="B53" s="235">
        <f aca="true" t="shared" si="24" ref="B53:J53">B5+B29</f>
        <v>0</v>
      </c>
      <c r="C53" s="235">
        <f t="shared" si="24"/>
        <v>3</v>
      </c>
      <c r="D53" s="236">
        <f t="shared" si="24"/>
        <v>0</v>
      </c>
      <c r="E53" s="235">
        <f t="shared" si="24"/>
        <v>0</v>
      </c>
      <c r="F53" s="235">
        <f t="shared" si="24"/>
        <v>0</v>
      </c>
      <c r="G53" s="235">
        <f t="shared" si="24"/>
        <v>2</v>
      </c>
      <c r="H53" s="237">
        <f t="shared" si="24"/>
        <v>6</v>
      </c>
      <c r="I53" s="235">
        <f t="shared" si="24"/>
        <v>0</v>
      </c>
      <c r="J53" s="236">
        <f t="shared" si="24"/>
        <v>0</v>
      </c>
      <c r="K53" s="183">
        <f t="shared" si="19"/>
        <v>11</v>
      </c>
      <c r="L53" s="227"/>
      <c r="M53" s="238" t="str">
        <f t="shared" si="15"/>
        <v>03/04</v>
      </c>
      <c r="N53" s="239">
        <f t="shared" si="16"/>
        <v>11</v>
      </c>
      <c r="O53" s="244"/>
      <c r="P53" s="232" t="str">
        <f t="shared" si="23"/>
        <v>03/04</v>
      </c>
      <c r="Q53" s="183">
        <f t="shared" si="20"/>
        <v>11</v>
      </c>
      <c r="R53" s="292">
        <f t="shared" si="21"/>
        <v>0</v>
      </c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</row>
    <row r="54" spans="1:30" s="71" customFormat="1" ht="12.75">
      <c r="A54" s="228" t="str">
        <f t="shared" si="17"/>
        <v>04/05</v>
      </c>
      <c r="B54" s="241">
        <f aca="true" t="shared" si="25" ref="B54:J54">B6+B30</f>
        <v>0</v>
      </c>
      <c r="C54" s="241">
        <f t="shared" si="25"/>
        <v>2</v>
      </c>
      <c r="D54" s="242">
        <f t="shared" si="25"/>
        <v>1</v>
      </c>
      <c r="E54" s="241">
        <f t="shared" si="25"/>
        <v>1</v>
      </c>
      <c r="F54" s="241">
        <f t="shared" si="25"/>
        <v>0</v>
      </c>
      <c r="G54" s="241">
        <f t="shared" si="25"/>
        <v>3</v>
      </c>
      <c r="H54" s="243">
        <f t="shared" si="25"/>
        <v>5</v>
      </c>
      <c r="I54" s="241">
        <f t="shared" si="25"/>
        <v>1</v>
      </c>
      <c r="J54" s="242">
        <f t="shared" si="25"/>
        <v>0</v>
      </c>
      <c r="K54" s="162">
        <f t="shared" si="19"/>
        <v>13</v>
      </c>
      <c r="L54" s="244"/>
      <c r="M54" s="238" t="str">
        <f t="shared" si="15"/>
        <v>04/05</v>
      </c>
      <c r="N54" s="239">
        <f t="shared" si="16"/>
        <v>13</v>
      </c>
      <c r="O54" s="244"/>
      <c r="P54" s="232" t="str">
        <f t="shared" si="23"/>
        <v>04/05</v>
      </c>
      <c r="Q54" s="183">
        <f t="shared" si="20"/>
        <v>13</v>
      </c>
      <c r="R54" s="292">
        <f t="shared" si="21"/>
        <v>0</v>
      </c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</row>
    <row r="55" spans="1:18" ht="12.75">
      <c r="A55" s="228" t="str">
        <f t="shared" si="17"/>
        <v>05/06</v>
      </c>
      <c r="B55" s="241">
        <f aca="true" t="shared" si="26" ref="B55:J55">B7+B31</f>
        <v>0</v>
      </c>
      <c r="C55" s="241">
        <f t="shared" si="26"/>
        <v>7</v>
      </c>
      <c r="D55" s="241">
        <f t="shared" si="26"/>
        <v>0</v>
      </c>
      <c r="E55" s="241">
        <f t="shared" si="26"/>
        <v>1</v>
      </c>
      <c r="F55" s="241">
        <f t="shared" si="26"/>
        <v>3</v>
      </c>
      <c r="G55" s="241">
        <f t="shared" si="26"/>
        <v>4</v>
      </c>
      <c r="H55" s="243">
        <f t="shared" si="26"/>
        <v>16</v>
      </c>
      <c r="I55" s="241">
        <f t="shared" si="26"/>
        <v>0</v>
      </c>
      <c r="J55" s="242">
        <f t="shared" si="26"/>
        <v>0</v>
      </c>
      <c r="K55" s="162">
        <f t="shared" si="19"/>
        <v>31</v>
      </c>
      <c r="L55" s="244"/>
      <c r="M55" s="238" t="str">
        <f t="shared" si="15"/>
        <v>05/06</v>
      </c>
      <c r="N55" s="239">
        <f t="shared" si="16"/>
        <v>31</v>
      </c>
      <c r="P55" s="232" t="str">
        <f t="shared" si="23"/>
        <v>05/06</v>
      </c>
      <c r="Q55" s="183">
        <f t="shared" si="20"/>
        <v>31</v>
      </c>
      <c r="R55" s="292">
        <f t="shared" si="21"/>
        <v>0</v>
      </c>
    </row>
    <row r="56" spans="1:18" ht="12.75">
      <c r="A56" s="228" t="str">
        <f t="shared" si="17"/>
        <v>06/07</v>
      </c>
      <c r="B56" s="241">
        <f aca="true" t="shared" si="27" ref="B56:J56">B8+B32</f>
        <v>0</v>
      </c>
      <c r="C56" s="241">
        <f t="shared" si="27"/>
        <v>9</v>
      </c>
      <c r="D56" s="241">
        <f t="shared" si="27"/>
        <v>1</v>
      </c>
      <c r="E56" s="241">
        <f t="shared" si="27"/>
        <v>5</v>
      </c>
      <c r="F56" s="241">
        <f t="shared" si="27"/>
        <v>2</v>
      </c>
      <c r="G56" s="241">
        <f t="shared" si="27"/>
        <v>5</v>
      </c>
      <c r="H56" s="243">
        <f t="shared" si="27"/>
        <v>13</v>
      </c>
      <c r="I56" s="241">
        <f t="shared" si="27"/>
        <v>6</v>
      </c>
      <c r="J56" s="242">
        <f t="shared" si="27"/>
        <v>0</v>
      </c>
      <c r="K56" s="162">
        <f t="shared" si="19"/>
        <v>41</v>
      </c>
      <c r="L56" s="244"/>
      <c r="M56" s="238" t="str">
        <f t="shared" si="15"/>
        <v>06/07</v>
      </c>
      <c r="N56" s="239">
        <f t="shared" si="16"/>
        <v>41</v>
      </c>
      <c r="P56" s="232" t="str">
        <f t="shared" si="23"/>
        <v>06/07</v>
      </c>
      <c r="Q56" s="183">
        <f t="shared" si="20"/>
        <v>41</v>
      </c>
      <c r="R56" s="292">
        <f t="shared" si="21"/>
        <v>0</v>
      </c>
    </row>
    <row r="57" spans="1:18" ht="12.75">
      <c r="A57" s="228" t="str">
        <f t="shared" si="17"/>
        <v>07/08</v>
      </c>
      <c r="B57" s="241">
        <f aca="true" t="shared" si="28" ref="B57:J57">B9+B33</f>
        <v>6</v>
      </c>
      <c r="C57" s="241">
        <f t="shared" si="28"/>
        <v>12</v>
      </c>
      <c r="D57" s="241">
        <f t="shared" si="28"/>
        <v>3</v>
      </c>
      <c r="E57" s="241">
        <f t="shared" si="28"/>
        <v>3</v>
      </c>
      <c r="F57" s="241">
        <f t="shared" si="28"/>
        <v>0</v>
      </c>
      <c r="G57" s="241">
        <f t="shared" si="28"/>
        <v>0</v>
      </c>
      <c r="H57" s="243">
        <f t="shared" si="28"/>
        <v>19</v>
      </c>
      <c r="I57" s="241">
        <f t="shared" si="28"/>
        <v>0</v>
      </c>
      <c r="J57" s="242">
        <f t="shared" si="28"/>
        <v>0</v>
      </c>
      <c r="K57" s="162">
        <f t="shared" si="19"/>
        <v>43</v>
      </c>
      <c r="L57" s="244"/>
      <c r="M57" s="238" t="str">
        <f t="shared" si="15"/>
        <v>07/08</v>
      </c>
      <c r="N57" s="239">
        <f t="shared" si="16"/>
        <v>43</v>
      </c>
      <c r="P57" s="232" t="str">
        <f t="shared" si="23"/>
        <v>07/08</v>
      </c>
      <c r="Q57" s="183">
        <f t="shared" si="20"/>
        <v>43</v>
      </c>
      <c r="R57" s="292">
        <f t="shared" si="21"/>
        <v>0</v>
      </c>
    </row>
    <row r="58" spans="1:18" ht="12.75">
      <c r="A58" s="228" t="str">
        <f t="shared" si="17"/>
        <v>08/09</v>
      </c>
      <c r="B58" s="241">
        <f aca="true" t="shared" si="29" ref="B58:J58">B10+B34</f>
        <v>7</v>
      </c>
      <c r="C58" s="241">
        <f t="shared" si="29"/>
        <v>10</v>
      </c>
      <c r="D58" s="241">
        <f t="shared" si="29"/>
        <v>5</v>
      </c>
      <c r="E58" s="241">
        <f t="shared" si="29"/>
        <v>1</v>
      </c>
      <c r="F58" s="241">
        <f t="shared" si="29"/>
        <v>0</v>
      </c>
      <c r="G58" s="241">
        <f t="shared" si="29"/>
        <v>5</v>
      </c>
      <c r="H58" s="243">
        <f t="shared" si="29"/>
        <v>28</v>
      </c>
      <c r="I58" s="241">
        <f t="shared" si="29"/>
        <v>6</v>
      </c>
      <c r="J58" s="242">
        <f t="shared" si="29"/>
        <v>0</v>
      </c>
      <c r="K58" s="162">
        <f t="shared" si="19"/>
        <v>62</v>
      </c>
      <c r="L58" s="244"/>
      <c r="M58" s="238" t="str">
        <f t="shared" si="15"/>
        <v>08/09</v>
      </c>
      <c r="N58" s="239">
        <f t="shared" si="16"/>
        <v>62</v>
      </c>
      <c r="P58" s="232" t="str">
        <f t="shared" si="23"/>
        <v>08/09</v>
      </c>
      <c r="Q58" s="183">
        <f t="shared" si="20"/>
        <v>62</v>
      </c>
      <c r="R58" s="292">
        <f t="shared" si="21"/>
        <v>0</v>
      </c>
    </row>
    <row r="59" spans="1:18" ht="12.75">
      <c r="A59" s="228" t="str">
        <f t="shared" si="17"/>
        <v>09/10</v>
      </c>
      <c r="B59" s="241">
        <f aca="true" t="shared" si="30" ref="B59:J59">B11+B35</f>
        <v>10</v>
      </c>
      <c r="C59" s="241">
        <f t="shared" si="30"/>
        <v>17</v>
      </c>
      <c r="D59" s="241">
        <f t="shared" si="30"/>
        <v>3</v>
      </c>
      <c r="E59" s="241">
        <f t="shared" si="30"/>
        <v>0</v>
      </c>
      <c r="F59" s="241">
        <f t="shared" si="30"/>
        <v>0</v>
      </c>
      <c r="G59" s="241">
        <f t="shared" si="30"/>
        <v>2</v>
      </c>
      <c r="H59" s="243">
        <f t="shared" si="30"/>
        <v>23</v>
      </c>
      <c r="I59" s="241">
        <f t="shared" si="30"/>
        <v>0</v>
      </c>
      <c r="J59" s="242">
        <f t="shared" si="30"/>
        <v>1</v>
      </c>
      <c r="K59" s="162">
        <f t="shared" si="19"/>
        <v>56</v>
      </c>
      <c r="L59" s="244"/>
      <c r="M59" s="238" t="str">
        <f t="shared" si="15"/>
        <v>09/10</v>
      </c>
      <c r="N59" s="239">
        <f t="shared" si="16"/>
        <v>56</v>
      </c>
      <c r="P59" s="232" t="str">
        <f t="shared" si="23"/>
        <v>09/10</v>
      </c>
      <c r="Q59" s="183">
        <f t="shared" si="20"/>
        <v>52</v>
      </c>
      <c r="R59" s="292">
        <f t="shared" si="21"/>
        <v>4</v>
      </c>
    </row>
    <row r="60" spans="1:18" ht="12.75">
      <c r="A60" s="228" t="str">
        <f t="shared" si="17"/>
        <v>10/11</v>
      </c>
      <c r="B60" s="282">
        <f aca="true" t="shared" si="31" ref="B60:J60">B12+B36</f>
        <v>9</v>
      </c>
      <c r="C60" s="241">
        <f t="shared" si="31"/>
        <v>14</v>
      </c>
      <c r="D60" s="241">
        <f t="shared" si="31"/>
        <v>12</v>
      </c>
      <c r="E60" s="241">
        <f t="shared" si="31"/>
        <v>3</v>
      </c>
      <c r="F60" s="241">
        <f t="shared" si="31"/>
        <v>0</v>
      </c>
      <c r="G60" s="241">
        <f t="shared" si="31"/>
        <v>2</v>
      </c>
      <c r="H60" s="243">
        <f t="shared" si="31"/>
        <v>26</v>
      </c>
      <c r="I60" s="241">
        <f t="shared" si="31"/>
        <v>3</v>
      </c>
      <c r="J60" s="283">
        <f t="shared" si="31"/>
        <v>1</v>
      </c>
      <c r="K60" s="162">
        <f t="shared" si="19"/>
        <v>70</v>
      </c>
      <c r="L60" s="244"/>
      <c r="M60" s="238" t="str">
        <f t="shared" si="15"/>
        <v>10/11</v>
      </c>
      <c r="N60" s="183">
        <f t="shared" si="16"/>
        <v>70</v>
      </c>
      <c r="P60" s="232" t="str">
        <f t="shared" si="23"/>
        <v>10/11</v>
      </c>
      <c r="Q60" s="183">
        <f t="shared" si="20"/>
        <v>66</v>
      </c>
      <c r="R60" s="292">
        <f t="shared" si="21"/>
        <v>4</v>
      </c>
    </row>
    <row r="61" spans="1:18" ht="12.75">
      <c r="A61" s="228" t="str">
        <f t="shared" si="17"/>
        <v>11/12</v>
      </c>
      <c r="B61" s="282">
        <f aca="true" t="shared" si="32" ref="B61:J61">B13+B37</f>
        <v>11</v>
      </c>
      <c r="C61" s="241">
        <f t="shared" si="32"/>
        <v>9</v>
      </c>
      <c r="D61" s="241">
        <f t="shared" si="32"/>
        <v>3</v>
      </c>
      <c r="E61" s="241">
        <f t="shared" si="32"/>
        <v>2</v>
      </c>
      <c r="F61" s="241">
        <f t="shared" si="32"/>
        <v>2</v>
      </c>
      <c r="G61" s="241">
        <f t="shared" si="32"/>
        <v>2</v>
      </c>
      <c r="H61" s="243">
        <f t="shared" si="32"/>
        <v>14</v>
      </c>
      <c r="I61" s="241">
        <f t="shared" si="32"/>
        <v>5</v>
      </c>
      <c r="J61" s="283">
        <f t="shared" si="32"/>
        <v>6</v>
      </c>
      <c r="K61" s="162">
        <f t="shared" si="19"/>
        <v>54</v>
      </c>
      <c r="L61" s="244"/>
      <c r="M61" s="238" t="str">
        <f t="shared" si="15"/>
        <v>11/12</v>
      </c>
      <c r="N61" s="183">
        <f aca="true" t="shared" si="33" ref="N61:N65">K61</f>
        <v>54</v>
      </c>
      <c r="P61" s="232" t="str">
        <f aca="true" t="shared" si="34" ref="P61:P65">M61</f>
        <v>11/12</v>
      </c>
      <c r="Q61" s="183">
        <f t="shared" si="20"/>
        <v>47</v>
      </c>
      <c r="R61" s="292">
        <f t="shared" si="21"/>
        <v>7</v>
      </c>
    </row>
    <row r="62" spans="1:18" ht="12.75">
      <c r="A62" s="228" t="str">
        <f t="shared" si="17"/>
        <v>12/13</v>
      </c>
      <c r="B62" s="282">
        <f aca="true" t="shared" si="35" ref="B62:J62">B14+B38</f>
        <v>13</v>
      </c>
      <c r="C62" s="241">
        <f t="shared" si="35"/>
        <v>12</v>
      </c>
      <c r="D62" s="241">
        <f t="shared" si="35"/>
        <v>16</v>
      </c>
      <c r="E62" s="241">
        <f t="shared" si="35"/>
        <v>2</v>
      </c>
      <c r="F62" s="241">
        <f t="shared" si="35"/>
        <v>1</v>
      </c>
      <c r="G62" s="241">
        <f t="shared" si="35"/>
        <v>2</v>
      </c>
      <c r="H62" s="243">
        <f t="shared" si="35"/>
        <v>24</v>
      </c>
      <c r="I62" s="241">
        <f t="shared" si="35"/>
        <v>1</v>
      </c>
      <c r="J62" s="283">
        <f t="shared" si="35"/>
        <v>3</v>
      </c>
      <c r="K62" s="162">
        <f t="shared" si="19"/>
        <v>74</v>
      </c>
      <c r="L62" s="244"/>
      <c r="M62" s="238" t="str">
        <f t="shared" si="15"/>
        <v>12/13</v>
      </c>
      <c r="N62" s="183">
        <f t="shared" si="33"/>
        <v>74</v>
      </c>
      <c r="P62" s="232" t="str">
        <f t="shared" si="34"/>
        <v>12/13</v>
      </c>
      <c r="Q62" s="183">
        <f t="shared" si="20"/>
        <v>54</v>
      </c>
      <c r="R62" s="292">
        <f t="shared" si="21"/>
        <v>20</v>
      </c>
    </row>
    <row r="63" spans="1:18" ht="12.75">
      <c r="A63" s="228" t="str">
        <f t="shared" si="17"/>
        <v>13/14</v>
      </c>
      <c r="B63" s="282">
        <f aca="true" t="shared" si="36" ref="B63:J63">B15+B39</f>
        <v>8</v>
      </c>
      <c r="C63" s="241">
        <f t="shared" si="36"/>
        <v>16</v>
      </c>
      <c r="D63" s="241">
        <f t="shared" si="36"/>
        <v>10</v>
      </c>
      <c r="E63" s="241">
        <f t="shared" si="36"/>
        <v>6</v>
      </c>
      <c r="F63" s="241">
        <f t="shared" si="36"/>
        <v>2</v>
      </c>
      <c r="G63" s="241">
        <f t="shared" si="36"/>
        <v>7</v>
      </c>
      <c r="H63" s="243">
        <f t="shared" si="36"/>
        <v>27</v>
      </c>
      <c r="I63" s="241">
        <f t="shared" si="36"/>
        <v>1</v>
      </c>
      <c r="J63" s="283">
        <f t="shared" si="36"/>
        <v>2</v>
      </c>
      <c r="K63" s="162">
        <f t="shared" si="19"/>
        <v>79</v>
      </c>
      <c r="L63" s="244"/>
      <c r="M63" s="238" t="str">
        <f t="shared" si="15"/>
        <v>13/14</v>
      </c>
      <c r="N63" s="183">
        <f t="shared" si="33"/>
        <v>79</v>
      </c>
      <c r="P63" s="232" t="str">
        <f t="shared" si="34"/>
        <v>13/14</v>
      </c>
      <c r="Q63" s="183">
        <f t="shared" si="20"/>
        <v>59</v>
      </c>
      <c r="R63" s="292">
        <f t="shared" si="21"/>
        <v>20</v>
      </c>
    </row>
    <row r="64" spans="1:18" ht="12.75">
      <c r="A64" s="228" t="str">
        <f t="shared" si="17"/>
        <v>14/15</v>
      </c>
      <c r="B64" s="282">
        <f aca="true" t="shared" si="37" ref="B64:J64">B16+B40</f>
        <v>6</v>
      </c>
      <c r="C64" s="241">
        <f t="shared" si="37"/>
        <v>6</v>
      </c>
      <c r="D64" s="241">
        <f t="shared" si="37"/>
        <v>4</v>
      </c>
      <c r="E64" s="241">
        <f t="shared" si="37"/>
        <v>2</v>
      </c>
      <c r="F64" s="241">
        <f t="shared" si="37"/>
        <v>6</v>
      </c>
      <c r="G64" s="241">
        <f t="shared" si="37"/>
        <v>5</v>
      </c>
      <c r="H64" s="243">
        <f t="shared" si="37"/>
        <v>25</v>
      </c>
      <c r="I64" s="241">
        <f t="shared" si="37"/>
        <v>2</v>
      </c>
      <c r="J64" s="283">
        <f t="shared" si="37"/>
        <v>0</v>
      </c>
      <c r="K64" s="162">
        <f t="shared" si="19"/>
        <v>56</v>
      </c>
      <c r="L64" s="244"/>
      <c r="M64" s="238" t="str">
        <f t="shared" si="15"/>
        <v>14/15</v>
      </c>
      <c r="N64" s="183">
        <f t="shared" si="33"/>
        <v>56</v>
      </c>
      <c r="P64" s="232" t="str">
        <f t="shared" si="34"/>
        <v>14/15</v>
      </c>
      <c r="Q64" s="183">
        <f t="shared" si="20"/>
        <v>50</v>
      </c>
      <c r="R64" s="292">
        <f t="shared" si="21"/>
        <v>6</v>
      </c>
    </row>
    <row r="65" spans="1:18" ht="12.75">
      <c r="A65" s="228" t="s">
        <v>69</v>
      </c>
      <c r="B65" s="282">
        <f aca="true" t="shared" si="38" ref="B65:J65">B17+B41</f>
        <v>5</v>
      </c>
      <c r="C65" s="241">
        <f t="shared" si="38"/>
        <v>1</v>
      </c>
      <c r="D65" s="241">
        <f t="shared" si="38"/>
        <v>4</v>
      </c>
      <c r="E65" s="241">
        <f t="shared" si="38"/>
        <v>3</v>
      </c>
      <c r="F65" s="241">
        <f t="shared" si="38"/>
        <v>3</v>
      </c>
      <c r="G65" s="241">
        <f t="shared" si="38"/>
        <v>2</v>
      </c>
      <c r="H65" s="243">
        <f t="shared" si="38"/>
        <v>12</v>
      </c>
      <c r="I65" s="241">
        <f t="shared" si="38"/>
        <v>2</v>
      </c>
      <c r="J65" s="283">
        <f t="shared" si="38"/>
        <v>3</v>
      </c>
      <c r="K65" s="162">
        <f t="shared" si="19"/>
        <v>35</v>
      </c>
      <c r="L65" s="244"/>
      <c r="M65" s="238" t="str">
        <f t="shared" si="15"/>
        <v>15/16</v>
      </c>
      <c r="N65" s="183">
        <f t="shared" si="33"/>
        <v>35</v>
      </c>
      <c r="P65" s="232" t="str">
        <f t="shared" si="34"/>
        <v>15/16</v>
      </c>
      <c r="Q65" s="183">
        <f t="shared" si="20"/>
        <v>26</v>
      </c>
      <c r="R65" s="292">
        <f t="shared" si="21"/>
        <v>9</v>
      </c>
    </row>
    <row r="66" spans="1:18" ht="12.75">
      <c r="A66" s="228" t="s">
        <v>78</v>
      </c>
      <c r="B66" s="282">
        <f aca="true" t="shared" si="39" ref="B66:J66">B18+B42</f>
        <v>8</v>
      </c>
      <c r="C66" s="241">
        <f t="shared" si="39"/>
        <v>6</v>
      </c>
      <c r="D66" s="241">
        <f t="shared" si="39"/>
        <v>4</v>
      </c>
      <c r="E66" s="241">
        <f t="shared" si="39"/>
        <v>4</v>
      </c>
      <c r="F66" s="241">
        <f t="shared" si="39"/>
        <v>9</v>
      </c>
      <c r="G66" s="241">
        <f t="shared" si="39"/>
        <v>4</v>
      </c>
      <c r="H66" s="243">
        <f t="shared" si="39"/>
        <v>24</v>
      </c>
      <c r="I66" s="241">
        <f t="shared" si="39"/>
        <v>1</v>
      </c>
      <c r="J66" s="283">
        <f t="shared" si="39"/>
        <v>8</v>
      </c>
      <c r="K66" s="162">
        <f aca="true" t="shared" si="40" ref="K66">SUM(B66:J66)</f>
        <v>68</v>
      </c>
      <c r="L66" s="244"/>
      <c r="M66" s="238" t="str">
        <f aca="true" t="shared" si="41" ref="M66">A66</f>
        <v>16/17</v>
      </c>
      <c r="N66" s="183">
        <f aca="true" t="shared" si="42" ref="N66">K66</f>
        <v>68</v>
      </c>
      <c r="P66" s="232" t="str">
        <f aca="true" t="shared" si="43" ref="P66">M66</f>
        <v>16/17</v>
      </c>
      <c r="Q66" s="183">
        <f t="shared" si="20"/>
        <v>46</v>
      </c>
      <c r="R66" s="292">
        <f t="shared" si="21"/>
        <v>22</v>
      </c>
    </row>
    <row r="67" spans="1:18" ht="12.75">
      <c r="A67" s="228" t="s">
        <v>79</v>
      </c>
      <c r="B67" s="282">
        <f aca="true" t="shared" si="44" ref="B67:J67">B19+B43</f>
        <v>3</v>
      </c>
      <c r="C67" s="241">
        <f t="shared" si="44"/>
        <v>7</v>
      </c>
      <c r="D67" s="241">
        <f t="shared" si="44"/>
        <v>23</v>
      </c>
      <c r="E67" s="241">
        <f t="shared" si="44"/>
        <v>1</v>
      </c>
      <c r="F67" s="241">
        <f t="shared" si="44"/>
        <v>9</v>
      </c>
      <c r="G67" s="241">
        <f t="shared" si="44"/>
        <v>1</v>
      </c>
      <c r="H67" s="243">
        <f t="shared" si="44"/>
        <v>17</v>
      </c>
      <c r="I67" s="241">
        <f t="shared" si="44"/>
        <v>2</v>
      </c>
      <c r="J67" s="283">
        <f t="shared" si="44"/>
        <v>1</v>
      </c>
      <c r="K67" s="162">
        <f aca="true" t="shared" si="45" ref="K67:K69">SUM(B67:J67)</f>
        <v>64</v>
      </c>
      <c r="L67" s="244"/>
      <c r="M67" s="238" t="str">
        <f aca="true" t="shared" si="46" ref="M67:M69">A67</f>
        <v>17/18</v>
      </c>
      <c r="N67" s="183">
        <f aca="true" t="shared" si="47" ref="N67:N69">K67</f>
        <v>64</v>
      </c>
      <c r="P67" s="232" t="str">
        <f aca="true" t="shared" si="48" ref="P67:P69">M67</f>
        <v>17/18</v>
      </c>
      <c r="Q67" s="183">
        <f t="shared" si="20"/>
        <v>54</v>
      </c>
      <c r="R67" s="292">
        <f t="shared" si="21"/>
        <v>10</v>
      </c>
    </row>
    <row r="68" spans="1:18" ht="12.75">
      <c r="A68" s="228" t="s">
        <v>81</v>
      </c>
      <c r="B68" s="282">
        <f aca="true" t="shared" si="49" ref="B68:J68">B20+B44</f>
        <v>8</v>
      </c>
      <c r="C68" s="241">
        <f t="shared" si="49"/>
        <v>7</v>
      </c>
      <c r="D68" s="241">
        <f t="shared" si="49"/>
        <v>7</v>
      </c>
      <c r="E68" s="241">
        <f t="shared" si="49"/>
        <v>4</v>
      </c>
      <c r="F68" s="241">
        <f t="shared" si="49"/>
        <v>4</v>
      </c>
      <c r="G68" s="241">
        <f t="shared" si="49"/>
        <v>2</v>
      </c>
      <c r="H68" s="243">
        <f t="shared" si="49"/>
        <v>13</v>
      </c>
      <c r="I68" s="241">
        <f t="shared" si="49"/>
        <v>7</v>
      </c>
      <c r="J68" s="283">
        <f t="shared" si="49"/>
        <v>10</v>
      </c>
      <c r="K68" s="162">
        <f t="shared" si="45"/>
        <v>62</v>
      </c>
      <c r="L68" s="244"/>
      <c r="M68" s="238" t="str">
        <f t="shared" si="46"/>
        <v>18/19</v>
      </c>
      <c r="N68" s="183">
        <f t="shared" si="47"/>
        <v>62</v>
      </c>
      <c r="P68" s="232" t="str">
        <f t="shared" si="48"/>
        <v>18/19</v>
      </c>
      <c r="Q68" s="183">
        <f t="shared" si="20"/>
        <v>39</v>
      </c>
      <c r="R68" s="292">
        <f t="shared" si="21"/>
        <v>23</v>
      </c>
    </row>
    <row r="69" spans="1:18" ht="12.75">
      <c r="A69" s="228" t="s">
        <v>83</v>
      </c>
      <c r="B69" s="282">
        <f aca="true" t="shared" si="50" ref="B69:J69">B21+B45</f>
        <v>11</v>
      </c>
      <c r="C69" s="241">
        <f t="shared" si="50"/>
        <v>2</v>
      </c>
      <c r="D69" s="241">
        <f t="shared" si="50"/>
        <v>1</v>
      </c>
      <c r="E69" s="241">
        <f t="shared" si="50"/>
        <v>4</v>
      </c>
      <c r="F69" s="241">
        <f t="shared" si="50"/>
        <v>8</v>
      </c>
      <c r="G69" s="241">
        <f t="shared" si="50"/>
        <v>0</v>
      </c>
      <c r="H69" s="243">
        <f t="shared" si="50"/>
        <v>6</v>
      </c>
      <c r="I69" s="241">
        <f t="shared" si="50"/>
        <v>0</v>
      </c>
      <c r="J69" s="283">
        <f t="shared" si="50"/>
        <v>1</v>
      </c>
      <c r="K69" s="162">
        <f t="shared" si="45"/>
        <v>33</v>
      </c>
      <c r="L69" s="244"/>
      <c r="M69" s="238" t="str">
        <f t="shared" si="46"/>
        <v>19/20</v>
      </c>
      <c r="N69" s="183">
        <f t="shared" si="47"/>
        <v>33</v>
      </c>
      <c r="P69" s="232" t="str">
        <f t="shared" si="48"/>
        <v>19/20</v>
      </c>
      <c r="Q69" s="183">
        <f t="shared" si="20"/>
        <v>28</v>
      </c>
      <c r="R69" s="292">
        <f t="shared" si="21"/>
        <v>5</v>
      </c>
    </row>
    <row r="70" spans="1:18" ht="12.75">
      <c r="A70" s="228" t="s">
        <v>87</v>
      </c>
      <c r="B70" s="282">
        <f aca="true" t="shared" si="51" ref="B70:J70">B22+B46</f>
        <v>0</v>
      </c>
      <c r="C70" s="241">
        <f t="shared" si="51"/>
        <v>0</v>
      </c>
      <c r="D70" s="241">
        <f t="shared" si="51"/>
        <v>3</v>
      </c>
      <c r="E70" s="241">
        <f t="shared" si="51"/>
        <v>0</v>
      </c>
      <c r="F70" s="241">
        <f t="shared" si="51"/>
        <v>3</v>
      </c>
      <c r="G70" s="241">
        <f t="shared" si="51"/>
        <v>0</v>
      </c>
      <c r="H70" s="243">
        <f t="shared" si="51"/>
        <v>2</v>
      </c>
      <c r="I70" s="241">
        <f t="shared" si="51"/>
        <v>0</v>
      </c>
      <c r="J70" s="283">
        <f t="shared" si="51"/>
        <v>0</v>
      </c>
      <c r="K70" s="162">
        <f aca="true" t="shared" si="52" ref="K70:K72">SUM(B70:J70)</f>
        <v>8</v>
      </c>
      <c r="L70" s="244"/>
      <c r="M70" s="238" t="str">
        <f aca="true" t="shared" si="53" ref="M70:M72">A70</f>
        <v>20/21</v>
      </c>
      <c r="N70" s="183">
        <f aca="true" t="shared" si="54" ref="N70:N72">K70</f>
        <v>8</v>
      </c>
      <c r="P70" s="232" t="str">
        <f aca="true" t="shared" si="55" ref="P70:P72">M70</f>
        <v>20/21</v>
      </c>
      <c r="Q70" s="183">
        <f t="shared" si="20"/>
        <v>4</v>
      </c>
      <c r="R70" s="292">
        <f t="shared" si="21"/>
        <v>4</v>
      </c>
    </row>
    <row r="71" spans="1:18" ht="12.75">
      <c r="A71" s="228" t="s">
        <v>88</v>
      </c>
      <c r="B71" s="282">
        <f aca="true" t="shared" si="56" ref="B71:J71">B23+B47</f>
        <v>1</v>
      </c>
      <c r="C71" s="241">
        <f t="shared" si="56"/>
        <v>19</v>
      </c>
      <c r="D71" s="241">
        <f t="shared" si="56"/>
        <v>14</v>
      </c>
      <c r="E71" s="241">
        <f t="shared" si="56"/>
        <v>7</v>
      </c>
      <c r="F71" s="241">
        <f t="shared" si="56"/>
        <v>5</v>
      </c>
      <c r="G71" s="241">
        <f t="shared" si="56"/>
        <v>0</v>
      </c>
      <c r="H71" s="243">
        <f t="shared" si="56"/>
        <v>6</v>
      </c>
      <c r="I71" s="241">
        <f t="shared" si="56"/>
        <v>6</v>
      </c>
      <c r="J71" s="283">
        <f t="shared" si="56"/>
        <v>0</v>
      </c>
      <c r="K71" s="162">
        <f t="shared" si="52"/>
        <v>58</v>
      </c>
      <c r="L71" s="244"/>
      <c r="M71" s="238" t="str">
        <f t="shared" si="53"/>
        <v>21/22</v>
      </c>
      <c r="N71" s="183">
        <f t="shared" si="54"/>
        <v>58</v>
      </c>
      <c r="P71" s="232" t="str">
        <f t="shared" si="55"/>
        <v>21/22</v>
      </c>
      <c r="Q71" s="183">
        <f t="shared" si="20"/>
        <v>30</v>
      </c>
      <c r="R71" s="292">
        <f t="shared" si="21"/>
        <v>28</v>
      </c>
    </row>
    <row r="72" spans="1:18" ht="12.75">
      <c r="A72" s="249" t="s">
        <v>89</v>
      </c>
      <c r="B72" s="297">
        <f aca="true" t="shared" si="57" ref="B72:J72">B24+B48</f>
        <v>5</v>
      </c>
      <c r="C72" s="297">
        <f t="shared" si="57"/>
        <v>27</v>
      </c>
      <c r="D72" s="297">
        <f t="shared" si="57"/>
        <v>14</v>
      </c>
      <c r="E72" s="297">
        <f t="shared" si="57"/>
        <v>9</v>
      </c>
      <c r="F72" s="297">
        <f t="shared" si="57"/>
        <v>7</v>
      </c>
      <c r="G72" s="297">
        <f t="shared" si="57"/>
        <v>2</v>
      </c>
      <c r="H72" s="298">
        <f t="shared" si="57"/>
        <v>11</v>
      </c>
      <c r="I72" s="297">
        <f t="shared" si="57"/>
        <v>13</v>
      </c>
      <c r="J72" s="299">
        <f t="shared" si="57"/>
        <v>2</v>
      </c>
      <c r="K72" s="289">
        <f t="shared" si="52"/>
        <v>90</v>
      </c>
      <c r="M72" s="261" t="str">
        <f t="shared" si="53"/>
        <v>22/23</v>
      </c>
      <c r="N72" s="262">
        <f t="shared" si="54"/>
        <v>90</v>
      </c>
      <c r="P72" s="261" t="str">
        <f t="shared" si="55"/>
        <v>22/23</v>
      </c>
      <c r="Q72" s="289">
        <f t="shared" si="20"/>
        <v>46</v>
      </c>
      <c r="R72" s="293">
        <f t="shared" si="21"/>
        <v>44</v>
      </c>
    </row>
    <row r="73" spans="1:14" ht="12.75">
      <c r="A73" s="252"/>
      <c r="B73" s="263"/>
      <c r="C73" s="263"/>
      <c r="D73" s="263"/>
      <c r="E73" s="263"/>
      <c r="F73" s="263"/>
      <c r="G73" s="263"/>
      <c r="H73" s="263"/>
      <c r="I73" s="263"/>
      <c r="J73" s="263"/>
      <c r="K73" s="254"/>
      <c r="L73" s="244"/>
      <c r="M73" s="264"/>
      <c r="N73" s="264"/>
    </row>
    <row r="74" spans="1:14" ht="34.5" thickBot="1">
      <c r="A74" s="370" t="s">
        <v>95</v>
      </c>
      <c r="B74" s="223" t="s">
        <v>25</v>
      </c>
      <c r="C74" s="223" t="s">
        <v>1</v>
      </c>
      <c r="D74" s="223" t="s">
        <v>80</v>
      </c>
      <c r="E74" s="223" t="s">
        <v>29</v>
      </c>
      <c r="F74" s="223" t="s">
        <v>62</v>
      </c>
      <c r="G74" s="223" t="s">
        <v>2</v>
      </c>
      <c r="H74" s="225" t="s">
        <v>0</v>
      </c>
      <c r="I74" s="223" t="s">
        <v>23</v>
      </c>
      <c r="J74" s="371" t="s">
        <v>37</v>
      </c>
      <c r="K74" s="225" t="s">
        <v>3</v>
      </c>
      <c r="M74" s="370" t="str">
        <f aca="true" t="shared" si="58" ref="M74:M95">A74</f>
        <v>Výukové pobyty ICM</v>
      </c>
      <c r="N74" s="226" t="str">
        <f aca="true" t="shared" si="59" ref="N74:N95">K74</f>
        <v>UJEP</v>
      </c>
    </row>
    <row r="75" spans="1:14" ht="12" thickTop="1">
      <c r="A75" s="228" t="s">
        <v>39</v>
      </c>
      <c r="B75" s="229"/>
      <c r="C75" s="229"/>
      <c r="D75" s="229"/>
      <c r="E75" s="229"/>
      <c r="F75" s="229"/>
      <c r="G75" s="229"/>
      <c r="H75" s="231"/>
      <c r="I75" s="229"/>
      <c r="J75" s="378"/>
      <c r="K75" s="233">
        <f aca="true" t="shared" si="60" ref="K75:K95">SUM(B75:J75)</f>
        <v>0</v>
      </c>
      <c r="M75" s="290" t="str">
        <f t="shared" si="58"/>
        <v>01/02</v>
      </c>
      <c r="N75" s="182">
        <f t="shared" si="59"/>
        <v>0</v>
      </c>
    </row>
    <row r="76" spans="1:14" ht="12.75">
      <c r="A76" s="234" t="s">
        <v>40</v>
      </c>
      <c r="B76" s="235"/>
      <c r="C76" s="235"/>
      <c r="D76" s="235"/>
      <c r="E76" s="235"/>
      <c r="F76" s="235"/>
      <c r="G76" s="235"/>
      <c r="H76" s="237"/>
      <c r="I76" s="235"/>
      <c r="J76" s="379"/>
      <c r="K76" s="239">
        <f t="shared" si="60"/>
        <v>0</v>
      </c>
      <c r="M76" s="238" t="str">
        <f t="shared" si="58"/>
        <v>02/03</v>
      </c>
      <c r="N76" s="183">
        <f t="shared" si="59"/>
        <v>0</v>
      </c>
    </row>
    <row r="77" spans="1:14" ht="12.75">
      <c r="A77" s="234" t="s">
        <v>41</v>
      </c>
      <c r="B77" s="235"/>
      <c r="C77" s="235"/>
      <c r="D77" s="235"/>
      <c r="E77" s="235"/>
      <c r="F77" s="235"/>
      <c r="G77" s="235"/>
      <c r="H77" s="237"/>
      <c r="I77" s="235"/>
      <c r="J77" s="379"/>
      <c r="K77" s="239">
        <f t="shared" si="60"/>
        <v>0</v>
      </c>
      <c r="M77" s="238" t="str">
        <f t="shared" si="58"/>
        <v>03/04</v>
      </c>
      <c r="N77" s="183">
        <f t="shared" si="59"/>
        <v>0</v>
      </c>
    </row>
    <row r="78" spans="1:14" ht="12.75">
      <c r="A78" s="240" t="s">
        <v>42</v>
      </c>
      <c r="B78" s="235"/>
      <c r="C78" s="235"/>
      <c r="D78" s="235"/>
      <c r="E78" s="235"/>
      <c r="F78" s="235"/>
      <c r="G78" s="235"/>
      <c r="H78" s="237"/>
      <c r="I78" s="235"/>
      <c r="J78" s="379"/>
      <c r="K78" s="239">
        <f t="shared" si="60"/>
        <v>0</v>
      </c>
      <c r="M78" s="238" t="str">
        <f t="shared" si="58"/>
        <v>04/05</v>
      </c>
      <c r="N78" s="183">
        <f t="shared" si="59"/>
        <v>0</v>
      </c>
    </row>
    <row r="79" spans="1:14" ht="12.75">
      <c r="A79" s="240" t="s">
        <v>43</v>
      </c>
      <c r="B79" s="235"/>
      <c r="C79" s="235"/>
      <c r="D79" s="235"/>
      <c r="E79" s="235"/>
      <c r="F79" s="235"/>
      <c r="G79" s="235"/>
      <c r="H79" s="237"/>
      <c r="I79" s="235"/>
      <c r="J79" s="379"/>
      <c r="K79" s="239">
        <f t="shared" si="60"/>
        <v>0</v>
      </c>
      <c r="M79" s="238" t="str">
        <f t="shared" si="58"/>
        <v>05/06</v>
      </c>
      <c r="N79" s="183">
        <f t="shared" si="59"/>
        <v>0</v>
      </c>
    </row>
    <row r="80" spans="1:14" ht="12.75">
      <c r="A80" s="247" t="s">
        <v>45</v>
      </c>
      <c r="B80" s="294"/>
      <c r="C80" s="294"/>
      <c r="D80" s="294"/>
      <c r="E80" s="294"/>
      <c r="F80" s="294"/>
      <c r="G80" s="294"/>
      <c r="H80" s="295"/>
      <c r="I80" s="294"/>
      <c r="J80" s="380"/>
      <c r="K80" s="239">
        <f t="shared" si="60"/>
        <v>0</v>
      </c>
      <c r="M80" s="238" t="str">
        <f t="shared" si="58"/>
        <v>06/07</v>
      </c>
      <c r="N80" s="183">
        <f t="shared" si="59"/>
        <v>0</v>
      </c>
    </row>
    <row r="81" spans="1:14" ht="12.75">
      <c r="A81" s="240" t="s">
        <v>44</v>
      </c>
      <c r="B81" s="235"/>
      <c r="C81" s="235"/>
      <c r="D81" s="235"/>
      <c r="E81" s="235"/>
      <c r="F81" s="235"/>
      <c r="G81" s="235"/>
      <c r="H81" s="237"/>
      <c r="I81" s="235"/>
      <c r="J81" s="379"/>
      <c r="K81" s="183">
        <f t="shared" si="60"/>
        <v>0</v>
      </c>
      <c r="M81" s="238" t="str">
        <f t="shared" si="58"/>
        <v>07/08</v>
      </c>
      <c r="N81" s="183">
        <f t="shared" si="59"/>
        <v>0</v>
      </c>
    </row>
    <row r="82" spans="1:14" ht="12.75">
      <c r="A82" s="240" t="s">
        <v>46</v>
      </c>
      <c r="B82" s="235"/>
      <c r="C82" s="235"/>
      <c r="D82" s="235"/>
      <c r="E82" s="235"/>
      <c r="F82" s="235"/>
      <c r="G82" s="235"/>
      <c r="H82" s="237"/>
      <c r="I82" s="235"/>
      <c r="J82" s="379"/>
      <c r="K82" s="183">
        <f t="shared" si="60"/>
        <v>0</v>
      </c>
      <c r="M82" s="238" t="str">
        <f t="shared" si="58"/>
        <v>08/09</v>
      </c>
      <c r="N82" s="183">
        <f t="shared" si="59"/>
        <v>0</v>
      </c>
    </row>
    <row r="83" spans="1:14" ht="12.75">
      <c r="A83" s="381" t="s">
        <v>48</v>
      </c>
      <c r="B83" s="229"/>
      <c r="C83" s="229"/>
      <c r="D83" s="229"/>
      <c r="E83" s="229"/>
      <c r="F83" s="229"/>
      <c r="G83" s="229"/>
      <c r="H83" s="231"/>
      <c r="I83" s="229"/>
      <c r="J83" s="378"/>
      <c r="K83" s="183">
        <f t="shared" si="60"/>
        <v>0</v>
      </c>
      <c r="M83" s="232" t="str">
        <f t="shared" si="58"/>
        <v>09/10</v>
      </c>
      <c r="N83" s="183">
        <f t="shared" si="59"/>
        <v>0</v>
      </c>
    </row>
    <row r="84" spans="1:14" ht="12.75">
      <c r="A84" s="381" t="s">
        <v>51</v>
      </c>
      <c r="B84" s="229"/>
      <c r="C84" s="229"/>
      <c r="D84" s="229"/>
      <c r="E84" s="229"/>
      <c r="F84" s="229"/>
      <c r="G84" s="229"/>
      <c r="H84" s="231"/>
      <c r="I84" s="229"/>
      <c r="J84" s="378"/>
      <c r="K84" s="183">
        <f t="shared" si="60"/>
        <v>0</v>
      </c>
      <c r="M84" s="232" t="str">
        <f t="shared" si="58"/>
        <v>10/11</v>
      </c>
      <c r="N84" s="183">
        <f t="shared" si="59"/>
        <v>0</v>
      </c>
    </row>
    <row r="85" spans="1:14" ht="12.75">
      <c r="A85" s="381" t="s">
        <v>56</v>
      </c>
      <c r="B85" s="229"/>
      <c r="C85" s="229"/>
      <c r="D85" s="229"/>
      <c r="E85" s="229"/>
      <c r="F85" s="229"/>
      <c r="G85" s="229"/>
      <c r="H85" s="231"/>
      <c r="I85" s="229"/>
      <c r="J85" s="378"/>
      <c r="K85" s="183">
        <f t="shared" si="60"/>
        <v>0</v>
      </c>
      <c r="M85" s="238" t="str">
        <f t="shared" si="58"/>
        <v>11/12</v>
      </c>
      <c r="N85" s="183">
        <f t="shared" si="59"/>
        <v>0</v>
      </c>
    </row>
    <row r="86" spans="1:14" ht="12.75">
      <c r="A86" s="381" t="s">
        <v>61</v>
      </c>
      <c r="B86" s="229"/>
      <c r="C86" s="229"/>
      <c r="D86" s="229"/>
      <c r="E86" s="229"/>
      <c r="F86" s="229"/>
      <c r="G86" s="229"/>
      <c r="H86" s="231"/>
      <c r="I86" s="229"/>
      <c r="J86" s="378"/>
      <c r="K86" s="183">
        <f t="shared" si="60"/>
        <v>0</v>
      </c>
      <c r="M86" s="232" t="str">
        <f t="shared" si="58"/>
        <v>12/13</v>
      </c>
      <c r="N86" s="183">
        <f t="shared" si="59"/>
        <v>0</v>
      </c>
    </row>
    <row r="87" spans="1:14" ht="12.75">
      <c r="A87" s="373" t="s">
        <v>65</v>
      </c>
      <c r="B87" s="382"/>
      <c r="C87" s="382"/>
      <c r="D87" s="382"/>
      <c r="E87" s="382"/>
      <c r="F87" s="382"/>
      <c r="G87" s="382"/>
      <c r="H87" s="383"/>
      <c r="I87" s="382"/>
      <c r="J87" s="384"/>
      <c r="K87" s="183">
        <f t="shared" si="60"/>
        <v>0</v>
      </c>
      <c r="M87" s="232" t="str">
        <f t="shared" si="58"/>
        <v>13/14</v>
      </c>
      <c r="N87" s="183">
        <f t="shared" si="59"/>
        <v>0</v>
      </c>
    </row>
    <row r="88" spans="1:14" ht="12.75">
      <c r="A88" s="247" t="s">
        <v>68</v>
      </c>
      <c r="B88" s="294"/>
      <c r="C88" s="294"/>
      <c r="D88" s="294"/>
      <c r="E88" s="294"/>
      <c r="F88" s="294"/>
      <c r="G88" s="294"/>
      <c r="H88" s="295"/>
      <c r="I88" s="294"/>
      <c r="J88" s="380"/>
      <c r="K88" s="183">
        <f t="shared" si="60"/>
        <v>0</v>
      </c>
      <c r="M88" s="238" t="str">
        <f t="shared" si="58"/>
        <v>14/15</v>
      </c>
      <c r="N88" s="183">
        <f t="shared" si="59"/>
        <v>0</v>
      </c>
    </row>
    <row r="89" spans="1:14" ht="12.75">
      <c r="A89" s="247" t="s">
        <v>69</v>
      </c>
      <c r="B89" s="294"/>
      <c r="C89" s="294"/>
      <c r="D89" s="294"/>
      <c r="E89" s="294"/>
      <c r="F89" s="294"/>
      <c r="G89" s="294"/>
      <c r="H89" s="295"/>
      <c r="I89" s="294"/>
      <c r="J89" s="380"/>
      <c r="K89" s="183">
        <f t="shared" si="60"/>
        <v>0</v>
      </c>
      <c r="M89" s="238" t="str">
        <f t="shared" si="58"/>
        <v>15/16</v>
      </c>
      <c r="N89" s="183">
        <f t="shared" si="59"/>
        <v>0</v>
      </c>
    </row>
    <row r="90" spans="1:14" ht="12.75">
      <c r="A90" s="247" t="s">
        <v>78</v>
      </c>
      <c r="B90" s="294"/>
      <c r="C90" s="294"/>
      <c r="D90" s="294">
        <v>2</v>
      </c>
      <c r="E90" s="294">
        <v>2</v>
      </c>
      <c r="F90" s="294"/>
      <c r="G90" s="294">
        <v>2</v>
      </c>
      <c r="H90" s="295">
        <v>2</v>
      </c>
      <c r="I90" s="294">
        <v>4</v>
      </c>
      <c r="J90" s="380"/>
      <c r="K90" s="183">
        <f t="shared" si="60"/>
        <v>12</v>
      </c>
      <c r="M90" s="238" t="str">
        <f t="shared" si="58"/>
        <v>16/17</v>
      </c>
      <c r="N90" s="183">
        <f t="shared" si="59"/>
        <v>12</v>
      </c>
    </row>
    <row r="91" spans="1:14" ht="12.75">
      <c r="A91" s="247" t="s">
        <v>79</v>
      </c>
      <c r="B91" s="294"/>
      <c r="C91" s="294"/>
      <c r="D91" s="294"/>
      <c r="E91" s="294"/>
      <c r="F91" s="294"/>
      <c r="G91" s="294"/>
      <c r="H91" s="295">
        <v>1</v>
      </c>
      <c r="I91" s="294">
        <v>6</v>
      </c>
      <c r="J91" s="385"/>
      <c r="K91" s="183">
        <f t="shared" si="60"/>
        <v>7</v>
      </c>
      <c r="M91" s="238" t="str">
        <f t="shared" si="58"/>
        <v>17/18</v>
      </c>
      <c r="N91" s="183">
        <f t="shared" si="59"/>
        <v>7</v>
      </c>
    </row>
    <row r="92" spans="1:14" ht="12.75">
      <c r="A92" s="247" t="s">
        <v>81</v>
      </c>
      <c r="B92" s="294"/>
      <c r="C92" s="294"/>
      <c r="D92" s="294"/>
      <c r="E92" s="294"/>
      <c r="F92" s="294"/>
      <c r="G92" s="294">
        <v>2</v>
      </c>
      <c r="H92" s="295"/>
      <c r="I92" s="294"/>
      <c r="J92" s="385"/>
      <c r="K92" s="183">
        <f t="shared" si="60"/>
        <v>2</v>
      </c>
      <c r="M92" s="238" t="str">
        <f t="shared" si="58"/>
        <v>18/19</v>
      </c>
      <c r="N92" s="183">
        <f t="shared" si="59"/>
        <v>2</v>
      </c>
    </row>
    <row r="93" spans="1:14" ht="12.75">
      <c r="A93" s="247" t="s">
        <v>83</v>
      </c>
      <c r="B93" s="294"/>
      <c r="C93" s="294"/>
      <c r="D93" s="294"/>
      <c r="E93" s="294"/>
      <c r="F93" s="294"/>
      <c r="G93" s="294"/>
      <c r="H93" s="295"/>
      <c r="I93" s="294"/>
      <c r="J93" s="385"/>
      <c r="K93" s="183">
        <f t="shared" si="60"/>
        <v>0</v>
      </c>
      <c r="M93" s="238" t="str">
        <f t="shared" si="58"/>
        <v>19/20</v>
      </c>
      <c r="N93" s="183">
        <f t="shared" si="59"/>
        <v>0</v>
      </c>
    </row>
    <row r="94" spans="1:14" ht="12.75">
      <c r="A94" s="247" t="s">
        <v>87</v>
      </c>
      <c r="B94" s="294"/>
      <c r="C94" s="294"/>
      <c r="D94" s="294"/>
      <c r="E94" s="294"/>
      <c r="F94" s="294"/>
      <c r="G94" s="294"/>
      <c r="H94" s="295"/>
      <c r="I94" s="294"/>
      <c r="J94" s="385"/>
      <c r="K94" s="183">
        <f t="shared" si="60"/>
        <v>0</v>
      </c>
      <c r="M94" s="238" t="str">
        <f t="shared" si="58"/>
        <v>20/21</v>
      </c>
      <c r="N94" s="183">
        <f t="shared" si="59"/>
        <v>0</v>
      </c>
    </row>
    <row r="95" spans="1:14" ht="12.75">
      <c r="A95" s="247" t="s">
        <v>88</v>
      </c>
      <c r="B95" s="294">
        <v>3</v>
      </c>
      <c r="C95" s="294"/>
      <c r="D95" s="294"/>
      <c r="E95" s="294"/>
      <c r="F95" s="294"/>
      <c r="G95" s="294"/>
      <c r="H95" s="295"/>
      <c r="I95" s="294"/>
      <c r="J95" s="385"/>
      <c r="K95" s="183">
        <f t="shared" si="60"/>
        <v>3</v>
      </c>
      <c r="M95" s="238" t="str">
        <f t="shared" si="58"/>
        <v>21/22</v>
      </c>
      <c r="N95" s="183">
        <f t="shared" si="59"/>
        <v>3</v>
      </c>
    </row>
    <row r="96" spans="1:14" ht="12.75">
      <c r="A96" s="249" t="s">
        <v>89</v>
      </c>
      <c r="B96" s="297"/>
      <c r="C96" s="297"/>
      <c r="D96" s="297"/>
      <c r="E96" s="297"/>
      <c r="F96" s="297"/>
      <c r="G96" s="297"/>
      <c r="H96" s="298">
        <v>2</v>
      </c>
      <c r="I96" s="297"/>
      <c r="J96" s="299"/>
      <c r="K96" s="289">
        <f aca="true" t="shared" si="61" ref="K96">SUM(B96:J96)</f>
        <v>2</v>
      </c>
      <c r="M96" s="261" t="str">
        <f aca="true" t="shared" si="62" ref="M96">A96</f>
        <v>22/23</v>
      </c>
      <c r="N96" s="262">
        <f aca="true" t="shared" si="63" ref="N96">K96</f>
        <v>2</v>
      </c>
    </row>
    <row r="98" spans="1:14" ht="23.25" thickBot="1">
      <c r="A98" s="370" t="s">
        <v>96</v>
      </c>
      <c r="B98" s="223" t="s">
        <v>25</v>
      </c>
      <c r="C98" s="223" t="s">
        <v>1</v>
      </c>
      <c r="D98" s="223" t="s">
        <v>80</v>
      </c>
      <c r="E98" s="223" t="s">
        <v>29</v>
      </c>
      <c r="F98" s="223" t="s">
        <v>62</v>
      </c>
      <c r="G98" s="223" t="s">
        <v>2</v>
      </c>
      <c r="H98" s="225" t="s">
        <v>0</v>
      </c>
      <c r="I98" s="223" t="s">
        <v>23</v>
      </c>
      <c r="J98" s="371" t="s">
        <v>37</v>
      </c>
      <c r="K98" s="225" t="s">
        <v>3</v>
      </c>
      <c r="M98" s="370" t="str">
        <f aca="true" t="shared" si="64" ref="M98:M117">A98</f>
        <v>Školení ICM</v>
      </c>
      <c r="N98" s="226" t="str">
        <f aca="true" t="shared" si="65" ref="N98:N117">K98</f>
        <v>UJEP</v>
      </c>
    </row>
    <row r="99" spans="1:14" ht="12" thickTop="1">
      <c r="A99" s="228" t="s">
        <v>39</v>
      </c>
      <c r="B99" s="229"/>
      <c r="C99" s="229"/>
      <c r="D99" s="229"/>
      <c r="E99" s="229"/>
      <c r="F99" s="229"/>
      <c r="G99" s="229"/>
      <c r="H99" s="231"/>
      <c r="I99" s="229"/>
      <c r="J99" s="378"/>
      <c r="K99" s="233">
        <f aca="true" t="shared" si="66" ref="K99:K117">SUM(B99:J99)</f>
        <v>0</v>
      </c>
      <c r="M99" s="290" t="str">
        <f t="shared" si="64"/>
        <v>01/02</v>
      </c>
      <c r="N99" s="182">
        <f t="shared" si="65"/>
        <v>0</v>
      </c>
    </row>
    <row r="100" spans="1:14" ht="12.75">
      <c r="A100" s="234" t="s">
        <v>40</v>
      </c>
      <c r="B100" s="235"/>
      <c r="C100" s="235"/>
      <c r="D100" s="235"/>
      <c r="E100" s="235"/>
      <c r="F100" s="235"/>
      <c r="G100" s="235"/>
      <c r="H100" s="237"/>
      <c r="I100" s="235"/>
      <c r="J100" s="379"/>
      <c r="K100" s="239">
        <f t="shared" si="66"/>
        <v>0</v>
      </c>
      <c r="M100" s="238" t="str">
        <f t="shared" si="64"/>
        <v>02/03</v>
      </c>
      <c r="N100" s="183">
        <f t="shared" si="65"/>
        <v>0</v>
      </c>
    </row>
    <row r="101" spans="1:14" ht="12.75">
      <c r="A101" s="234" t="s">
        <v>41</v>
      </c>
      <c r="B101" s="235"/>
      <c r="C101" s="235"/>
      <c r="D101" s="235"/>
      <c r="E101" s="235"/>
      <c r="F101" s="235"/>
      <c r="G101" s="235"/>
      <c r="H101" s="237"/>
      <c r="I101" s="235"/>
      <c r="J101" s="379"/>
      <c r="K101" s="239">
        <f t="shared" si="66"/>
        <v>0</v>
      </c>
      <c r="M101" s="238" t="str">
        <f t="shared" si="64"/>
        <v>03/04</v>
      </c>
      <c r="N101" s="183">
        <f t="shared" si="65"/>
        <v>0</v>
      </c>
    </row>
    <row r="102" spans="1:14" ht="12.75">
      <c r="A102" s="240" t="s">
        <v>42</v>
      </c>
      <c r="B102" s="235"/>
      <c r="C102" s="235"/>
      <c r="D102" s="235"/>
      <c r="E102" s="235"/>
      <c r="F102" s="235"/>
      <c r="G102" s="235"/>
      <c r="H102" s="237"/>
      <c r="I102" s="235"/>
      <c r="J102" s="379"/>
      <c r="K102" s="239">
        <f t="shared" si="66"/>
        <v>0</v>
      </c>
      <c r="M102" s="238" t="str">
        <f t="shared" si="64"/>
        <v>04/05</v>
      </c>
      <c r="N102" s="183">
        <f t="shared" si="65"/>
        <v>0</v>
      </c>
    </row>
    <row r="103" spans="1:14" ht="12.75">
      <c r="A103" s="240" t="s">
        <v>43</v>
      </c>
      <c r="B103" s="235"/>
      <c r="C103" s="235"/>
      <c r="D103" s="235"/>
      <c r="E103" s="235"/>
      <c r="F103" s="235"/>
      <c r="G103" s="235"/>
      <c r="H103" s="237"/>
      <c r="I103" s="235"/>
      <c r="J103" s="379"/>
      <c r="K103" s="239">
        <f t="shared" si="66"/>
        <v>0</v>
      </c>
      <c r="M103" s="238" t="str">
        <f t="shared" si="64"/>
        <v>05/06</v>
      </c>
      <c r="N103" s="183">
        <f t="shared" si="65"/>
        <v>0</v>
      </c>
    </row>
    <row r="104" spans="1:14" ht="12.75">
      <c r="A104" s="247" t="s">
        <v>45</v>
      </c>
      <c r="B104" s="294"/>
      <c r="C104" s="294"/>
      <c r="D104" s="294"/>
      <c r="E104" s="294"/>
      <c r="F104" s="294"/>
      <c r="G104" s="294"/>
      <c r="H104" s="295"/>
      <c r="I104" s="294"/>
      <c r="J104" s="380"/>
      <c r="K104" s="239">
        <f t="shared" si="66"/>
        <v>0</v>
      </c>
      <c r="M104" s="238" t="str">
        <f t="shared" si="64"/>
        <v>06/07</v>
      </c>
      <c r="N104" s="183">
        <f t="shared" si="65"/>
        <v>0</v>
      </c>
    </row>
    <row r="105" spans="1:14" ht="12.75">
      <c r="A105" s="240" t="s">
        <v>44</v>
      </c>
      <c r="B105" s="235"/>
      <c r="C105" s="235"/>
      <c r="D105" s="235"/>
      <c r="E105" s="235"/>
      <c r="F105" s="235"/>
      <c r="G105" s="235"/>
      <c r="H105" s="237"/>
      <c r="I105" s="235"/>
      <c r="J105" s="379"/>
      <c r="K105" s="183">
        <f t="shared" si="66"/>
        <v>0</v>
      </c>
      <c r="M105" s="238" t="str">
        <f t="shared" si="64"/>
        <v>07/08</v>
      </c>
      <c r="N105" s="183">
        <f t="shared" si="65"/>
        <v>0</v>
      </c>
    </row>
    <row r="106" spans="1:14" ht="12.75">
      <c r="A106" s="240" t="s">
        <v>46</v>
      </c>
      <c r="B106" s="235"/>
      <c r="C106" s="235"/>
      <c r="D106" s="235"/>
      <c r="E106" s="235"/>
      <c r="F106" s="235"/>
      <c r="G106" s="235"/>
      <c r="H106" s="237"/>
      <c r="I106" s="235"/>
      <c r="J106" s="379"/>
      <c r="K106" s="183">
        <f t="shared" si="66"/>
        <v>0</v>
      </c>
      <c r="M106" s="238" t="str">
        <f t="shared" si="64"/>
        <v>08/09</v>
      </c>
      <c r="N106" s="183">
        <f t="shared" si="65"/>
        <v>0</v>
      </c>
    </row>
    <row r="107" spans="1:14" ht="12.75">
      <c r="A107" s="381" t="s">
        <v>48</v>
      </c>
      <c r="B107" s="229"/>
      <c r="C107" s="229"/>
      <c r="D107" s="229"/>
      <c r="E107" s="229"/>
      <c r="F107" s="229"/>
      <c r="G107" s="229"/>
      <c r="H107" s="231"/>
      <c r="I107" s="229"/>
      <c r="J107" s="378"/>
      <c r="K107" s="183">
        <f t="shared" si="66"/>
        <v>0</v>
      </c>
      <c r="M107" s="232" t="str">
        <f t="shared" si="64"/>
        <v>09/10</v>
      </c>
      <c r="N107" s="183">
        <f t="shared" si="65"/>
        <v>0</v>
      </c>
    </row>
    <row r="108" spans="1:14" ht="12.75">
      <c r="A108" s="381" t="s">
        <v>51</v>
      </c>
      <c r="B108" s="229"/>
      <c r="C108" s="229"/>
      <c r="D108" s="229"/>
      <c r="E108" s="229"/>
      <c r="F108" s="229"/>
      <c r="G108" s="229"/>
      <c r="H108" s="231"/>
      <c r="I108" s="229"/>
      <c r="J108" s="378"/>
      <c r="K108" s="183">
        <f t="shared" si="66"/>
        <v>0</v>
      </c>
      <c r="M108" s="232" t="str">
        <f t="shared" si="64"/>
        <v>10/11</v>
      </c>
      <c r="N108" s="183">
        <f t="shared" si="65"/>
        <v>0</v>
      </c>
    </row>
    <row r="109" spans="1:14" ht="12.75">
      <c r="A109" s="381" t="s">
        <v>56</v>
      </c>
      <c r="B109" s="229"/>
      <c r="C109" s="229"/>
      <c r="D109" s="229"/>
      <c r="E109" s="229"/>
      <c r="F109" s="229"/>
      <c r="G109" s="229"/>
      <c r="H109" s="231"/>
      <c r="I109" s="229"/>
      <c r="J109" s="378"/>
      <c r="K109" s="183">
        <f t="shared" si="66"/>
        <v>0</v>
      </c>
      <c r="M109" s="238" t="str">
        <f t="shared" si="64"/>
        <v>11/12</v>
      </c>
      <c r="N109" s="183">
        <f t="shared" si="65"/>
        <v>0</v>
      </c>
    </row>
    <row r="110" spans="1:14" ht="12.75">
      <c r="A110" s="381" t="s">
        <v>61</v>
      </c>
      <c r="B110" s="229"/>
      <c r="C110" s="229"/>
      <c r="D110" s="229"/>
      <c r="E110" s="229"/>
      <c r="F110" s="229"/>
      <c r="G110" s="229"/>
      <c r="H110" s="231"/>
      <c r="I110" s="229"/>
      <c r="J110" s="378"/>
      <c r="K110" s="183">
        <f t="shared" si="66"/>
        <v>0</v>
      </c>
      <c r="M110" s="232" t="str">
        <f t="shared" si="64"/>
        <v>12/13</v>
      </c>
      <c r="N110" s="183">
        <f t="shared" si="65"/>
        <v>0</v>
      </c>
    </row>
    <row r="111" spans="1:14" ht="12.75">
      <c r="A111" s="373" t="s">
        <v>65</v>
      </c>
      <c r="B111" s="382"/>
      <c r="C111" s="382"/>
      <c r="D111" s="382"/>
      <c r="E111" s="382"/>
      <c r="F111" s="382"/>
      <c r="G111" s="382"/>
      <c r="H111" s="383"/>
      <c r="I111" s="382"/>
      <c r="J111" s="384"/>
      <c r="K111" s="183">
        <f t="shared" si="66"/>
        <v>0</v>
      </c>
      <c r="M111" s="232" t="str">
        <f t="shared" si="64"/>
        <v>13/14</v>
      </c>
      <c r="N111" s="183">
        <f t="shared" si="65"/>
        <v>0</v>
      </c>
    </row>
    <row r="112" spans="1:14" ht="12.75">
      <c r="A112" s="247" t="s">
        <v>68</v>
      </c>
      <c r="B112" s="294"/>
      <c r="C112" s="294"/>
      <c r="D112" s="294"/>
      <c r="E112" s="294"/>
      <c r="F112" s="294"/>
      <c r="G112" s="294"/>
      <c r="H112" s="295"/>
      <c r="I112" s="294"/>
      <c r="J112" s="380"/>
      <c r="K112" s="183">
        <f t="shared" si="66"/>
        <v>0</v>
      </c>
      <c r="M112" s="238" t="str">
        <f t="shared" si="64"/>
        <v>14/15</v>
      </c>
      <c r="N112" s="183">
        <f t="shared" si="65"/>
        <v>0</v>
      </c>
    </row>
    <row r="113" spans="1:14" ht="12.75">
      <c r="A113" s="247" t="s">
        <v>69</v>
      </c>
      <c r="B113" s="294"/>
      <c r="C113" s="294"/>
      <c r="D113" s="294"/>
      <c r="E113" s="294"/>
      <c r="F113" s="294"/>
      <c r="G113" s="294"/>
      <c r="H113" s="295"/>
      <c r="I113" s="294"/>
      <c r="J113" s="380"/>
      <c r="K113" s="183">
        <f t="shared" si="66"/>
        <v>0</v>
      </c>
      <c r="M113" s="238" t="str">
        <f t="shared" si="64"/>
        <v>15/16</v>
      </c>
      <c r="N113" s="183">
        <f t="shared" si="65"/>
        <v>0</v>
      </c>
    </row>
    <row r="114" spans="1:14" ht="12.75">
      <c r="A114" s="247" t="s">
        <v>78</v>
      </c>
      <c r="B114" s="294"/>
      <c r="C114" s="294"/>
      <c r="D114" s="294"/>
      <c r="E114" s="294"/>
      <c r="F114" s="294"/>
      <c r="G114" s="294"/>
      <c r="H114" s="295"/>
      <c r="I114" s="294">
        <v>6</v>
      </c>
      <c r="J114" s="380">
        <v>2</v>
      </c>
      <c r="K114" s="183">
        <f t="shared" si="66"/>
        <v>8</v>
      </c>
      <c r="M114" s="238" t="str">
        <f t="shared" si="64"/>
        <v>16/17</v>
      </c>
      <c r="N114" s="183">
        <f t="shared" si="65"/>
        <v>8</v>
      </c>
    </row>
    <row r="115" spans="1:14" ht="12.75">
      <c r="A115" s="247" t="s">
        <v>79</v>
      </c>
      <c r="B115" s="294"/>
      <c r="C115" s="294"/>
      <c r="D115" s="294"/>
      <c r="E115" s="294"/>
      <c r="F115" s="294"/>
      <c r="G115" s="294"/>
      <c r="H115" s="295"/>
      <c r="I115" s="294"/>
      <c r="J115" s="385"/>
      <c r="K115" s="183">
        <f t="shared" si="66"/>
        <v>0</v>
      </c>
      <c r="M115" s="238" t="str">
        <f t="shared" si="64"/>
        <v>17/18</v>
      </c>
      <c r="N115" s="183">
        <f t="shared" si="65"/>
        <v>0</v>
      </c>
    </row>
    <row r="116" spans="1:14" ht="12.75">
      <c r="A116" s="247" t="s">
        <v>81</v>
      </c>
      <c r="B116" s="294"/>
      <c r="C116" s="294"/>
      <c r="D116" s="294"/>
      <c r="E116" s="294"/>
      <c r="F116" s="294"/>
      <c r="G116" s="294"/>
      <c r="H116" s="295"/>
      <c r="I116" s="294"/>
      <c r="J116" s="385"/>
      <c r="K116" s="183">
        <f t="shared" si="66"/>
        <v>0</v>
      </c>
      <c r="M116" s="238" t="str">
        <f t="shared" si="64"/>
        <v>18/19</v>
      </c>
      <c r="N116" s="183">
        <f t="shared" si="65"/>
        <v>0</v>
      </c>
    </row>
    <row r="117" spans="1:14" ht="12.75">
      <c r="A117" s="247" t="s">
        <v>83</v>
      </c>
      <c r="B117" s="294"/>
      <c r="C117" s="294"/>
      <c r="D117" s="294"/>
      <c r="E117" s="294"/>
      <c r="F117" s="294"/>
      <c r="G117" s="294"/>
      <c r="H117" s="295"/>
      <c r="I117" s="294"/>
      <c r="J117" s="385"/>
      <c r="K117" s="183">
        <f t="shared" si="66"/>
        <v>0</v>
      </c>
      <c r="M117" s="238" t="str">
        <f t="shared" si="64"/>
        <v>19/20</v>
      </c>
      <c r="N117" s="183">
        <f t="shared" si="65"/>
        <v>0</v>
      </c>
    </row>
    <row r="118" spans="1:14" ht="12.75">
      <c r="A118" s="247" t="s">
        <v>87</v>
      </c>
      <c r="B118" s="294"/>
      <c r="C118" s="294"/>
      <c r="D118" s="294"/>
      <c r="E118" s="294"/>
      <c r="F118" s="294"/>
      <c r="G118" s="294"/>
      <c r="H118" s="295"/>
      <c r="I118" s="294"/>
      <c r="J118" s="385"/>
      <c r="K118" s="183">
        <f aca="true" t="shared" si="67" ref="K118:K120">SUM(B118:J118)</f>
        <v>0</v>
      </c>
      <c r="M118" s="238" t="str">
        <f aca="true" t="shared" si="68" ref="M118:M120">A118</f>
        <v>20/21</v>
      </c>
      <c r="N118" s="183">
        <f aca="true" t="shared" si="69" ref="N118:N120">K118</f>
        <v>0</v>
      </c>
    </row>
    <row r="119" spans="1:14" ht="12.75">
      <c r="A119" s="247" t="s">
        <v>88</v>
      </c>
      <c r="B119" s="294">
        <v>1</v>
      </c>
      <c r="C119" s="294"/>
      <c r="D119" s="294"/>
      <c r="E119" s="294"/>
      <c r="F119" s="294"/>
      <c r="G119" s="294"/>
      <c r="H119" s="295"/>
      <c r="I119" s="294"/>
      <c r="J119" s="385">
        <v>3</v>
      </c>
      <c r="K119" s="183">
        <f t="shared" si="67"/>
        <v>4</v>
      </c>
      <c r="M119" s="238" t="str">
        <f t="shared" si="68"/>
        <v>21/22</v>
      </c>
      <c r="N119" s="183">
        <f t="shared" si="69"/>
        <v>4</v>
      </c>
    </row>
    <row r="120" spans="1:14" ht="12.75">
      <c r="A120" s="249" t="s">
        <v>89</v>
      </c>
      <c r="B120" s="297"/>
      <c r="C120" s="297"/>
      <c r="D120" s="297"/>
      <c r="E120" s="297"/>
      <c r="F120" s="297"/>
      <c r="G120" s="297"/>
      <c r="H120" s="298">
        <v>8</v>
      </c>
      <c r="I120" s="297"/>
      <c r="J120" s="299"/>
      <c r="K120" s="289">
        <f t="shared" si="67"/>
        <v>8</v>
      </c>
      <c r="M120" s="261" t="str">
        <f t="shared" si="68"/>
        <v>22/23</v>
      </c>
      <c r="N120" s="262">
        <f t="shared" si="69"/>
        <v>8</v>
      </c>
    </row>
    <row r="122" spans="1:14" ht="23.25" thickBot="1">
      <c r="A122" s="370" t="s">
        <v>93</v>
      </c>
      <c r="B122" s="223" t="s">
        <v>25</v>
      </c>
      <c r="C122" s="223" t="s">
        <v>1</v>
      </c>
      <c r="D122" s="223" t="s">
        <v>80</v>
      </c>
      <c r="E122" s="223" t="s">
        <v>29</v>
      </c>
      <c r="F122" s="223" t="s">
        <v>62</v>
      </c>
      <c r="G122" s="223" t="s">
        <v>2</v>
      </c>
      <c r="H122" s="225" t="s">
        <v>0</v>
      </c>
      <c r="I122" s="223" t="s">
        <v>23</v>
      </c>
      <c r="J122" s="371" t="s">
        <v>37</v>
      </c>
      <c r="K122" s="225" t="s">
        <v>3</v>
      </c>
      <c r="M122" s="370" t="str">
        <f aca="true" t="shared" si="70" ref="M122:M142">A122</f>
        <v>Celkem ICM</v>
      </c>
      <c r="N122" s="226" t="str">
        <f aca="true" t="shared" si="71" ref="N122:N142">K122</f>
        <v>UJEP</v>
      </c>
    </row>
    <row r="123" spans="1:14" ht="12" thickTop="1">
      <c r="A123" s="228" t="s">
        <v>39</v>
      </c>
      <c r="B123" s="229">
        <f aca="true" t="shared" si="72" ref="B123:J123">B75+B99</f>
        <v>0</v>
      </c>
      <c r="C123" s="229">
        <f t="shared" si="72"/>
        <v>0</v>
      </c>
      <c r="D123" s="229">
        <f t="shared" si="72"/>
        <v>0</v>
      </c>
      <c r="E123" s="229">
        <f t="shared" si="72"/>
        <v>0</v>
      </c>
      <c r="F123" s="229">
        <f t="shared" si="72"/>
        <v>0</v>
      </c>
      <c r="G123" s="229">
        <f t="shared" si="72"/>
        <v>0</v>
      </c>
      <c r="H123" s="231">
        <f t="shared" si="72"/>
        <v>0</v>
      </c>
      <c r="I123" s="229">
        <f t="shared" si="72"/>
        <v>0</v>
      </c>
      <c r="J123" s="378">
        <f t="shared" si="72"/>
        <v>0</v>
      </c>
      <c r="K123" s="233">
        <f aca="true" t="shared" si="73" ref="K123:K142">SUM(B123:J123)</f>
        <v>0</v>
      </c>
      <c r="M123" s="290" t="str">
        <f t="shared" si="70"/>
        <v>01/02</v>
      </c>
      <c r="N123" s="182">
        <f t="shared" si="71"/>
        <v>0</v>
      </c>
    </row>
    <row r="124" spans="1:14" ht="12.75">
      <c r="A124" s="234" t="s">
        <v>40</v>
      </c>
      <c r="B124" s="235">
        <f aca="true" t="shared" si="74" ref="B124:J124">B76+B100</f>
        <v>0</v>
      </c>
      <c r="C124" s="235">
        <f t="shared" si="74"/>
        <v>0</v>
      </c>
      <c r="D124" s="235">
        <f t="shared" si="74"/>
        <v>0</v>
      </c>
      <c r="E124" s="235">
        <f t="shared" si="74"/>
        <v>0</v>
      </c>
      <c r="F124" s="235">
        <f t="shared" si="74"/>
        <v>0</v>
      </c>
      <c r="G124" s="235">
        <f t="shared" si="74"/>
        <v>0</v>
      </c>
      <c r="H124" s="237">
        <f t="shared" si="74"/>
        <v>0</v>
      </c>
      <c r="I124" s="235">
        <f t="shared" si="74"/>
        <v>0</v>
      </c>
      <c r="J124" s="379">
        <f t="shared" si="74"/>
        <v>0</v>
      </c>
      <c r="K124" s="239">
        <f t="shared" si="73"/>
        <v>0</v>
      </c>
      <c r="M124" s="238" t="str">
        <f t="shared" si="70"/>
        <v>02/03</v>
      </c>
      <c r="N124" s="183">
        <f t="shared" si="71"/>
        <v>0</v>
      </c>
    </row>
    <row r="125" spans="1:14" ht="12.75">
      <c r="A125" s="234" t="s">
        <v>41</v>
      </c>
      <c r="B125" s="235">
        <f aca="true" t="shared" si="75" ref="B125:J125">B77+B101</f>
        <v>0</v>
      </c>
      <c r="C125" s="235">
        <f t="shared" si="75"/>
        <v>0</v>
      </c>
      <c r="D125" s="235">
        <f t="shared" si="75"/>
        <v>0</v>
      </c>
      <c r="E125" s="235">
        <f t="shared" si="75"/>
        <v>0</v>
      </c>
      <c r="F125" s="235">
        <f t="shared" si="75"/>
        <v>0</v>
      </c>
      <c r="G125" s="235">
        <f t="shared" si="75"/>
        <v>0</v>
      </c>
      <c r="H125" s="237">
        <f t="shared" si="75"/>
        <v>0</v>
      </c>
      <c r="I125" s="235">
        <f t="shared" si="75"/>
        <v>0</v>
      </c>
      <c r="J125" s="379">
        <f t="shared" si="75"/>
        <v>0</v>
      </c>
      <c r="K125" s="239">
        <f t="shared" si="73"/>
        <v>0</v>
      </c>
      <c r="M125" s="238" t="str">
        <f t="shared" si="70"/>
        <v>03/04</v>
      </c>
      <c r="N125" s="183">
        <f t="shared" si="71"/>
        <v>0</v>
      </c>
    </row>
    <row r="126" spans="1:14" ht="12.75">
      <c r="A126" s="240" t="s">
        <v>42</v>
      </c>
      <c r="B126" s="235">
        <f aca="true" t="shared" si="76" ref="B126:J126">B78+B102</f>
        <v>0</v>
      </c>
      <c r="C126" s="235">
        <f t="shared" si="76"/>
        <v>0</v>
      </c>
      <c r="D126" s="235">
        <f t="shared" si="76"/>
        <v>0</v>
      </c>
      <c r="E126" s="235">
        <f t="shared" si="76"/>
        <v>0</v>
      </c>
      <c r="F126" s="235">
        <f t="shared" si="76"/>
        <v>0</v>
      </c>
      <c r="G126" s="235">
        <f t="shared" si="76"/>
        <v>0</v>
      </c>
      <c r="H126" s="237">
        <f t="shared" si="76"/>
        <v>0</v>
      </c>
      <c r="I126" s="235">
        <f t="shared" si="76"/>
        <v>0</v>
      </c>
      <c r="J126" s="379">
        <f t="shared" si="76"/>
        <v>0</v>
      </c>
      <c r="K126" s="239">
        <f t="shared" si="73"/>
        <v>0</v>
      </c>
      <c r="M126" s="238" t="str">
        <f t="shared" si="70"/>
        <v>04/05</v>
      </c>
      <c r="N126" s="183">
        <f t="shared" si="71"/>
        <v>0</v>
      </c>
    </row>
    <row r="127" spans="1:14" ht="12.75">
      <c r="A127" s="240" t="s">
        <v>43</v>
      </c>
      <c r="B127" s="235">
        <f aca="true" t="shared" si="77" ref="B127:J127">B79+B103</f>
        <v>0</v>
      </c>
      <c r="C127" s="235">
        <f t="shared" si="77"/>
        <v>0</v>
      </c>
      <c r="D127" s="235">
        <f t="shared" si="77"/>
        <v>0</v>
      </c>
      <c r="E127" s="235">
        <f t="shared" si="77"/>
        <v>0</v>
      </c>
      <c r="F127" s="235">
        <f t="shared" si="77"/>
        <v>0</v>
      </c>
      <c r="G127" s="235">
        <f t="shared" si="77"/>
        <v>0</v>
      </c>
      <c r="H127" s="237">
        <f t="shared" si="77"/>
        <v>0</v>
      </c>
      <c r="I127" s="235">
        <f t="shared" si="77"/>
        <v>0</v>
      </c>
      <c r="J127" s="379">
        <f t="shared" si="77"/>
        <v>0</v>
      </c>
      <c r="K127" s="239">
        <f t="shared" si="73"/>
        <v>0</v>
      </c>
      <c r="M127" s="238" t="str">
        <f t="shared" si="70"/>
        <v>05/06</v>
      </c>
      <c r="N127" s="183">
        <f t="shared" si="71"/>
        <v>0</v>
      </c>
    </row>
    <row r="128" spans="1:14" ht="12.75">
      <c r="A128" s="247" t="s">
        <v>45</v>
      </c>
      <c r="B128" s="294">
        <f aca="true" t="shared" si="78" ref="B128:J128">B80+B104</f>
        <v>0</v>
      </c>
      <c r="C128" s="294">
        <f t="shared" si="78"/>
        <v>0</v>
      </c>
      <c r="D128" s="294">
        <f t="shared" si="78"/>
        <v>0</v>
      </c>
      <c r="E128" s="294">
        <f t="shared" si="78"/>
        <v>0</v>
      </c>
      <c r="F128" s="294">
        <f t="shared" si="78"/>
        <v>0</v>
      </c>
      <c r="G128" s="294">
        <f t="shared" si="78"/>
        <v>0</v>
      </c>
      <c r="H128" s="295">
        <f t="shared" si="78"/>
        <v>0</v>
      </c>
      <c r="I128" s="294">
        <f t="shared" si="78"/>
        <v>0</v>
      </c>
      <c r="J128" s="380">
        <f t="shared" si="78"/>
        <v>0</v>
      </c>
      <c r="K128" s="239">
        <f t="shared" si="73"/>
        <v>0</v>
      </c>
      <c r="M128" s="238" t="str">
        <f t="shared" si="70"/>
        <v>06/07</v>
      </c>
      <c r="N128" s="183">
        <f t="shared" si="71"/>
        <v>0</v>
      </c>
    </row>
    <row r="129" spans="1:14" ht="12.75">
      <c r="A129" s="240" t="s">
        <v>44</v>
      </c>
      <c r="B129" s="294">
        <f aca="true" t="shared" si="79" ref="B129:J129">B81+B105</f>
        <v>0</v>
      </c>
      <c r="C129" s="294">
        <f t="shared" si="79"/>
        <v>0</v>
      </c>
      <c r="D129" s="294">
        <f t="shared" si="79"/>
        <v>0</v>
      </c>
      <c r="E129" s="294">
        <f t="shared" si="79"/>
        <v>0</v>
      </c>
      <c r="F129" s="294">
        <f t="shared" si="79"/>
        <v>0</v>
      </c>
      <c r="G129" s="294">
        <f t="shared" si="79"/>
        <v>0</v>
      </c>
      <c r="H129" s="295">
        <f t="shared" si="79"/>
        <v>0</v>
      </c>
      <c r="I129" s="294">
        <f t="shared" si="79"/>
        <v>0</v>
      </c>
      <c r="J129" s="380">
        <f t="shared" si="79"/>
        <v>0</v>
      </c>
      <c r="K129" s="183">
        <f t="shared" si="73"/>
        <v>0</v>
      </c>
      <c r="M129" s="238" t="str">
        <f t="shared" si="70"/>
        <v>07/08</v>
      </c>
      <c r="N129" s="183">
        <f t="shared" si="71"/>
        <v>0</v>
      </c>
    </row>
    <row r="130" spans="1:14" ht="12.75">
      <c r="A130" s="240" t="s">
        <v>46</v>
      </c>
      <c r="B130" s="294">
        <f aca="true" t="shared" si="80" ref="B130:J130">B82+B106</f>
        <v>0</v>
      </c>
      <c r="C130" s="294">
        <f t="shared" si="80"/>
        <v>0</v>
      </c>
      <c r="D130" s="294">
        <f t="shared" si="80"/>
        <v>0</v>
      </c>
      <c r="E130" s="294">
        <f t="shared" si="80"/>
        <v>0</v>
      </c>
      <c r="F130" s="294">
        <f t="shared" si="80"/>
        <v>0</v>
      </c>
      <c r="G130" s="294">
        <f t="shared" si="80"/>
        <v>0</v>
      </c>
      <c r="H130" s="295">
        <f t="shared" si="80"/>
        <v>0</v>
      </c>
      <c r="I130" s="294">
        <f t="shared" si="80"/>
        <v>0</v>
      </c>
      <c r="J130" s="380">
        <f t="shared" si="80"/>
        <v>0</v>
      </c>
      <c r="K130" s="183">
        <f t="shared" si="73"/>
        <v>0</v>
      </c>
      <c r="M130" s="238" t="str">
        <f t="shared" si="70"/>
        <v>08/09</v>
      </c>
      <c r="N130" s="183">
        <f t="shared" si="71"/>
        <v>0</v>
      </c>
    </row>
    <row r="131" spans="1:14" ht="12.75">
      <c r="A131" s="381" t="s">
        <v>48</v>
      </c>
      <c r="B131" s="294">
        <f aca="true" t="shared" si="81" ref="B131:J131">B83+B107</f>
        <v>0</v>
      </c>
      <c r="C131" s="294">
        <f t="shared" si="81"/>
        <v>0</v>
      </c>
      <c r="D131" s="294">
        <f t="shared" si="81"/>
        <v>0</v>
      </c>
      <c r="E131" s="294">
        <f t="shared" si="81"/>
        <v>0</v>
      </c>
      <c r="F131" s="294">
        <f t="shared" si="81"/>
        <v>0</v>
      </c>
      <c r="G131" s="294">
        <f t="shared" si="81"/>
        <v>0</v>
      </c>
      <c r="H131" s="295">
        <f t="shared" si="81"/>
        <v>0</v>
      </c>
      <c r="I131" s="294">
        <f t="shared" si="81"/>
        <v>0</v>
      </c>
      <c r="J131" s="380">
        <f t="shared" si="81"/>
        <v>0</v>
      </c>
      <c r="K131" s="183">
        <f t="shared" si="73"/>
        <v>0</v>
      </c>
      <c r="M131" s="232" t="str">
        <f t="shared" si="70"/>
        <v>09/10</v>
      </c>
      <c r="N131" s="183">
        <f t="shared" si="71"/>
        <v>0</v>
      </c>
    </row>
    <row r="132" spans="1:14" ht="12.75">
      <c r="A132" s="381" t="s">
        <v>51</v>
      </c>
      <c r="B132" s="294">
        <f aca="true" t="shared" si="82" ref="B132:J132">B84+B108</f>
        <v>0</v>
      </c>
      <c r="C132" s="294">
        <f t="shared" si="82"/>
        <v>0</v>
      </c>
      <c r="D132" s="294">
        <f t="shared" si="82"/>
        <v>0</v>
      </c>
      <c r="E132" s="294">
        <f t="shared" si="82"/>
        <v>0</v>
      </c>
      <c r="F132" s="294">
        <f t="shared" si="82"/>
        <v>0</v>
      </c>
      <c r="G132" s="294">
        <f t="shared" si="82"/>
        <v>0</v>
      </c>
      <c r="H132" s="295">
        <f t="shared" si="82"/>
        <v>0</v>
      </c>
      <c r="I132" s="294">
        <f t="shared" si="82"/>
        <v>0</v>
      </c>
      <c r="J132" s="380">
        <f t="shared" si="82"/>
        <v>0</v>
      </c>
      <c r="K132" s="183">
        <f t="shared" si="73"/>
        <v>0</v>
      </c>
      <c r="M132" s="232" t="str">
        <f t="shared" si="70"/>
        <v>10/11</v>
      </c>
      <c r="N132" s="183">
        <f t="shared" si="71"/>
        <v>0</v>
      </c>
    </row>
    <row r="133" spans="1:14" ht="12.75">
      <c r="A133" s="381" t="s">
        <v>56</v>
      </c>
      <c r="B133" s="294">
        <f aca="true" t="shared" si="83" ref="B133:J133">B85+B109</f>
        <v>0</v>
      </c>
      <c r="C133" s="294">
        <f t="shared" si="83"/>
        <v>0</v>
      </c>
      <c r="D133" s="294">
        <f t="shared" si="83"/>
        <v>0</v>
      </c>
      <c r="E133" s="294">
        <f t="shared" si="83"/>
        <v>0</v>
      </c>
      <c r="F133" s="294">
        <f t="shared" si="83"/>
        <v>0</v>
      </c>
      <c r="G133" s="294">
        <f t="shared" si="83"/>
        <v>0</v>
      </c>
      <c r="H133" s="295">
        <f t="shared" si="83"/>
        <v>0</v>
      </c>
      <c r="I133" s="294">
        <f t="shared" si="83"/>
        <v>0</v>
      </c>
      <c r="J133" s="380">
        <f t="shared" si="83"/>
        <v>0</v>
      </c>
      <c r="K133" s="183">
        <f t="shared" si="73"/>
        <v>0</v>
      </c>
      <c r="M133" s="238" t="str">
        <f t="shared" si="70"/>
        <v>11/12</v>
      </c>
      <c r="N133" s="183">
        <f t="shared" si="71"/>
        <v>0</v>
      </c>
    </row>
    <row r="134" spans="1:14" ht="12.75">
      <c r="A134" s="381" t="s">
        <v>61</v>
      </c>
      <c r="B134" s="294">
        <f aca="true" t="shared" si="84" ref="B134:J134">B86+B110</f>
        <v>0</v>
      </c>
      <c r="C134" s="294">
        <f t="shared" si="84"/>
        <v>0</v>
      </c>
      <c r="D134" s="294">
        <f t="shared" si="84"/>
        <v>0</v>
      </c>
      <c r="E134" s="294">
        <f t="shared" si="84"/>
        <v>0</v>
      </c>
      <c r="F134" s="294">
        <f t="shared" si="84"/>
        <v>0</v>
      </c>
      <c r="G134" s="294">
        <f t="shared" si="84"/>
        <v>0</v>
      </c>
      <c r="H134" s="295">
        <f t="shared" si="84"/>
        <v>0</v>
      </c>
      <c r="I134" s="294">
        <f t="shared" si="84"/>
        <v>0</v>
      </c>
      <c r="J134" s="380">
        <f t="shared" si="84"/>
        <v>0</v>
      </c>
      <c r="K134" s="183">
        <f t="shared" si="73"/>
        <v>0</v>
      </c>
      <c r="M134" s="232" t="str">
        <f t="shared" si="70"/>
        <v>12/13</v>
      </c>
      <c r="N134" s="183">
        <f t="shared" si="71"/>
        <v>0</v>
      </c>
    </row>
    <row r="135" spans="1:14" ht="12.75">
      <c r="A135" s="373" t="s">
        <v>65</v>
      </c>
      <c r="B135" s="294">
        <f aca="true" t="shared" si="85" ref="B135:J135">B87+B111</f>
        <v>0</v>
      </c>
      <c r="C135" s="294">
        <f t="shared" si="85"/>
        <v>0</v>
      </c>
      <c r="D135" s="294">
        <f t="shared" si="85"/>
        <v>0</v>
      </c>
      <c r="E135" s="294">
        <f t="shared" si="85"/>
        <v>0</v>
      </c>
      <c r="F135" s="294">
        <f t="shared" si="85"/>
        <v>0</v>
      </c>
      <c r="G135" s="294">
        <f t="shared" si="85"/>
        <v>0</v>
      </c>
      <c r="H135" s="295">
        <f t="shared" si="85"/>
        <v>0</v>
      </c>
      <c r="I135" s="294">
        <f t="shared" si="85"/>
        <v>0</v>
      </c>
      <c r="J135" s="380">
        <f t="shared" si="85"/>
        <v>0</v>
      </c>
      <c r="K135" s="183">
        <f t="shared" si="73"/>
        <v>0</v>
      </c>
      <c r="M135" s="232" t="str">
        <f t="shared" si="70"/>
        <v>13/14</v>
      </c>
      <c r="N135" s="183">
        <f t="shared" si="71"/>
        <v>0</v>
      </c>
    </row>
    <row r="136" spans="1:14" ht="12.75">
      <c r="A136" s="247" t="s">
        <v>68</v>
      </c>
      <c r="B136" s="386">
        <f aca="true" t="shared" si="86" ref="B136:J136">B88+B112</f>
        <v>0</v>
      </c>
      <c r="C136" s="294">
        <f t="shared" si="86"/>
        <v>0</v>
      </c>
      <c r="D136" s="294">
        <f t="shared" si="86"/>
        <v>0</v>
      </c>
      <c r="E136" s="294">
        <f t="shared" si="86"/>
        <v>0</v>
      </c>
      <c r="F136" s="294">
        <f t="shared" si="86"/>
        <v>0</v>
      </c>
      <c r="G136" s="294">
        <f t="shared" si="86"/>
        <v>0</v>
      </c>
      <c r="H136" s="295">
        <f t="shared" si="86"/>
        <v>0</v>
      </c>
      <c r="I136" s="294">
        <f t="shared" si="86"/>
        <v>0</v>
      </c>
      <c r="J136" s="380">
        <f t="shared" si="86"/>
        <v>0</v>
      </c>
      <c r="K136" s="183">
        <f t="shared" si="73"/>
        <v>0</v>
      </c>
      <c r="M136" s="238" t="str">
        <f t="shared" si="70"/>
        <v>14/15</v>
      </c>
      <c r="N136" s="183">
        <f t="shared" si="71"/>
        <v>0</v>
      </c>
    </row>
    <row r="137" spans="1:14" ht="12.75">
      <c r="A137" s="247" t="s">
        <v>69</v>
      </c>
      <c r="B137" s="386">
        <f aca="true" t="shared" si="87" ref="B137:J137">B89+B113</f>
        <v>0</v>
      </c>
      <c r="C137" s="294">
        <f t="shared" si="87"/>
        <v>0</v>
      </c>
      <c r="D137" s="294">
        <f t="shared" si="87"/>
        <v>0</v>
      </c>
      <c r="E137" s="294">
        <f t="shared" si="87"/>
        <v>0</v>
      </c>
      <c r="F137" s="294">
        <f t="shared" si="87"/>
        <v>0</v>
      </c>
      <c r="G137" s="294">
        <f t="shared" si="87"/>
        <v>0</v>
      </c>
      <c r="H137" s="295">
        <f t="shared" si="87"/>
        <v>0</v>
      </c>
      <c r="I137" s="294">
        <f t="shared" si="87"/>
        <v>0</v>
      </c>
      <c r="J137" s="380">
        <f t="shared" si="87"/>
        <v>0</v>
      </c>
      <c r="K137" s="183">
        <f t="shared" si="73"/>
        <v>0</v>
      </c>
      <c r="M137" s="238" t="str">
        <f t="shared" si="70"/>
        <v>15/16</v>
      </c>
      <c r="N137" s="183">
        <f t="shared" si="71"/>
        <v>0</v>
      </c>
    </row>
    <row r="138" spans="1:14" ht="12.75">
      <c r="A138" s="247" t="s">
        <v>78</v>
      </c>
      <c r="B138" s="386">
        <f aca="true" t="shared" si="88" ref="B138:J138">B90+B114</f>
        <v>0</v>
      </c>
      <c r="C138" s="294">
        <f t="shared" si="88"/>
        <v>0</v>
      </c>
      <c r="D138" s="294">
        <f t="shared" si="88"/>
        <v>2</v>
      </c>
      <c r="E138" s="294">
        <f t="shared" si="88"/>
        <v>2</v>
      </c>
      <c r="F138" s="294">
        <f t="shared" si="88"/>
        <v>0</v>
      </c>
      <c r="G138" s="294">
        <f t="shared" si="88"/>
        <v>2</v>
      </c>
      <c r="H138" s="295">
        <f t="shared" si="88"/>
        <v>2</v>
      </c>
      <c r="I138" s="294">
        <f t="shared" si="88"/>
        <v>10</v>
      </c>
      <c r="J138" s="380">
        <f t="shared" si="88"/>
        <v>2</v>
      </c>
      <c r="K138" s="183">
        <f t="shared" si="73"/>
        <v>20</v>
      </c>
      <c r="M138" s="238" t="str">
        <f t="shared" si="70"/>
        <v>16/17</v>
      </c>
      <c r="N138" s="183">
        <f t="shared" si="71"/>
        <v>20</v>
      </c>
    </row>
    <row r="139" spans="1:14" ht="12.75">
      <c r="A139" s="247" t="s">
        <v>79</v>
      </c>
      <c r="B139" s="386">
        <f aca="true" t="shared" si="89" ref="B139:J139">B91+B115</f>
        <v>0</v>
      </c>
      <c r="C139" s="294">
        <f t="shared" si="89"/>
        <v>0</v>
      </c>
      <c r="D139" s="294">
        <f t="shared" si="89"/>
        <v>0</v>
      </c>
      <c r="E139" s="294">
        <f t="shared" si="89"/>
        <v>0</v>
      </c>
      <c r="F139" s="294">
        <f t="shared" si="89"/>
        <v>0</v>
      </c>
      <c r="G139" s="294">
        <f t="shared" si="89"/>
        <v>0</v>
      </c>
      <c r="H139" s="295">
        <f t="shared" si="89"/>
        <v>1</v>
      </c>
      <c r="I139" s="294">
        <f t="shared" si="89"/>
        <v>6</v>
      </c>
      <c r="J139" s="380">
        <f t="shared" si="89"/>
        <v>0</v>
      </c>
      <c r="K139" s="183">
        <f t="shared" si="73"/>
        <v>7</v>
      </c>
      <c r="M139" s="238" t="str">
        <f t="shared" si="70"/>
        <v>17/18</v>
      </c>
      <c r="N139" s="183">
        <f t="shared" si="71"/>
        <v>7</v>
      </c>
    </row>
    <row r="140" spans="1:14" ht="12.75">
      <c r="A140" s="247" t="s">
        <v>81</v>
      </c>
      <c r="B140" s="386">
        <f aca="true" t="shared" si="90" ref="B140:J140">B92+B116</f>
        <v>0</v>
      </c>
      <c r="C140" s="294">
        <f t="shared" si="90"/>
        <v>0</v>
      </c>
      <c r="D140" s="294">
        <f t="shared" si="90"/>
        <v>0</v>
      </c>
      <c r="E140" s="294">
        <f t="shared" si="90"/>
        <v>0</v>
      </c>
      <c r="F140" s="294">
        <f t="shared" si="90"/>
        <v>0</v>
      </c>
      <c r="G140" s="294">
        <f t="shared" si="90"/>
        <v>2</v>
      </c>
      <c r="H140" s="295">
        <f t="shared" si="90"/>
        <v>0</v>
      </c>
      <c r="I140" s="294">
        <f t="shared" si="90"/>
        <v>0</v>
      </c>
      <c r="J140" s="380">
        <f t="shared" si="90"/>
        <v>0</v>
      </c>
      <c r="K140" s="183">
        <f t="shared" si="73"/>
        <v>2</v>
      </c>
      <c r="M140" s="238" t="str">
        <f t="shared" si="70"/>
        <v>18/19</v>
      </c>
      <c r="N140" s="183">
        <f t="shared" si="71"/>
        <v>2</v>
      </c>
    </row>
    <row r="141" spans="1:14" ht="12.75">
      <c r="A141" s="247" t="s">
        <v>83</v>
      </c>
      <c r="B141" s="386">
        <f aca="true" t="shared" si="91" ref="B141:J141">B93+B117</f>
        <v>0</v>
      </c>
      <c r="C141" s="294">
        <f t="shared" si="91"/>
        <v>0</v>
      </c>
      <c r="D141" s="294">
        <f t="shared" si="91"/>
        <v>0</v>
      </c>
      <c r="E141" s="294">
        <f t="shared" si="91"/>
        <v>0</v>
      </c>
      <c r="F141" s="294">
        <f t="shared" si="91"/>
        <v>0</v>
      </c>
      <c r="G141" s="294">
        <f t="shared" si="91"/>
        <v>0</v>
      </c>
      <c r="H141" s="295">
        <f t="shared" si="91"/>
        <v>0</v>
      </c>
      <c r="I141" s="294">
        <f t="shared" si="91"/>
        <v>0</v>
      </c>
      <c r="J141" s="380">
        <f t="shared" si="91"/>
        <v>0</v>
      </c>
      <c r="K141" s="183">
        <f t="shared" si="73"/>
        <v>0</v>
      </c>
      <c r="M141" s="238" t="str">
        <f t="shared" si="70"/>
        <v>19/20</v>
      </c>
      <c r="N141" s="183">
        <f t="shared" si="71"/>
        <v>0</v>
      </c>
    </row>
    <row r="142" spans="1:14" ht="12.75">
      <c r="A142" s="247" t="s">
        <v>87</v>
      </c>
      <c r="B142" s="386">
        <f aca="true" t="shared" si="92" ref="B142:J142">B94+B118</f>
        <v>0</v>
      </c>
      <c r="C142" s="294">
        <f t="shared" si="92"/>
        <v>0</v>
      </c>
      <c r="D142" s="294">
        <f t="shared" si="92"/>
        <v>0</v>
      </c>
      <c r="E142" s="294">
        <f t="shared" si="92"/>
        <v>0</v>
      </c>
      <c r="F142" s="294">
        <f t="shared" si="92"/>
        <v>0</v>
      </c>
      <c r="G142" s="294">
        <f t="shared" si="92"/>
        <v>0</v>
      </c>
      <c r="H142" s="295">
        <f t="shared" si="92"/>
        <v>0</v>
      </c>
      <c r="I142" s="294">
        <f t="shared" si="92"/>
        <v>0</v>
      </c>
      <c r="J142" s="380">
        <f t="shared" si="92"/>
        <v>0</v>
      </c>
      <c r="K142" s="183">
        <f t="shared" si="73"/>
        <v>0</v>
      </c>
      <c r="M142" s="238" t="str">
        <f t="shared" si="70"/>
        <v>20/21</v>
      </c>
      <c r="N142" s="183">
        <f t="shared" si="71"/>
        <v>0</v>
      </c>
    </row>
    <row r="143" spans="1:14" ht="12.75">
      <c r="A143" s="247" t="s">
        <v>88</v>
      </c>
      <c r="B143" s="386">
        <f aca="true" t="shared" si="93" ref="B143:J143">B95+B119</f>
        <v>4</v>
      </c>
      <c r="C143" s="294">
        <f t="shared" si="93"/>
        <v>0</v>
      </c>
      <c r="D143" s="294">
        <f t="shared" si="93"/>
        <v>0</v>
      </c>
      <c r="E143" s="294">
        <f t="shared" si="93"/>
        <v>0</v>
      </c>
      <c r="F143" s="294">
        <f t="shared" si="93"/>
        <v>0</v>
      </c>
      <c r="G143" s="294">
        <f t="shared" si="93"/>
        <v>0</v>
      </c>
      <c r="H143" s="295">
        <f t="shared" si="93"/>
        <v>0</v>
      </c>
      <c r="I143" s="294">
        <f t="shared" si="93"/>
        <v>0</v>
      </c>
      <c r="J143" s="380">
        <f t="shared" si="93"/>
        <v>3</v>
      </c>
      <c r="K143" s="183">
        <f aca="true" t="shared" si="94" ref="K143:K144">SUM(B143:J143)</f>
        <v>7</v>
      </c>
      <c r="M143" s="238" t="str">
        <f aca="true" t="shared" si="95" ref="M143:M144">A143</f>
        <v>21/22</v>
      </c>
      <c r="N143" s="183">
        <f aca="true" t="shared" si="96" ref="N143:N144">K143</f>
        <v>7</v>
      </c>
    </row>
    <row r="144" spans="1:14" ht="12.75">
      <c r="A144" s="249" t="s">
        <v>89</v>
      </c>
      <c r="B144" s="297">
        <f aca="true" t="shared" si="97" ref="B144:J144">B96+B120</f>
        <v>0</v>
      </c>
      <c r="C144" s="297">
        <f t="shared" si="97"/>
        <v>0</v>
      </c>
      <c r="D144" s="297">
        <f t="shared" si="97"/>
        <v>0</v>
      </c>
      <c r="E144" s="297">
        <f t="shared" si="97"/>
        <v>0</v>
      </c>
      <c r="F144" s="297">
        <f t="shared" si="97"/>
        <v>0</v>
      </c>
      <c r="G144" s="297">
        <f t="shared" si="97"/>
        <v>0</v>
      </c>
      <c r="H144" s="298">
        <f t="shared" si="97"/>
        <v>10</v>
      </c>
      <c r="I144" s="297">
        <f t="shared" si="97"/>
        <v>0</v>
      </c>
      <c r="J144" s="299">
        <f t="shared" si="97"/>
        <v>0</v>
      </c>
      <c r="K144" s="289">
        <f t="shared" si="94"/>
        <v>10</v>
      </c>
      <c r="M144" s="261" t="str">
        <f t="shared" si="95"/>
        <v>22/23</v>
      </c>
      <c r="N144" s="262">
        <f t="shared" si="96"/>
        <v>10</v>
      </c>
    </row>
    <row r="146" spans="1:14" ht="45.75" thickBot="1">
      <c r="A146" s="370" t="s">
        <v>106</v>
      </c>
      <c r="B146" s="223" t="s">
        <v>25</v>
      </c>
      <c r="C146" s="223" t="s">
        <v>1</v>
      </c>
      <c r="D146" s="223" t="s">
        <v>80</v>
      </c>
      <c r="E146" s="223" t="s">
        <v>29</v>
      </c>
      <c r="F146" s="223" t="s">
        <v>62</v>
      </c>
      <c r="G146" s="223" t="s">
        <v>2</v>
      </c>
      <c r="H146" s="225" t="s">
        <v>0</v>
      </c>
      <c r="I146" s="223" t="s">
        <v>23</v>
      </c>
      <c r="J146" s="371" t="s">
        <v>37</v>
      </c>
      <c r="K146" s="225" t="s">
        <v>3</v>
      </c>
      <c r="M146" s="370" t="str">
        <f aca="true" t="shared" si="98" ref="M146:M165">A146</f>
        <v>Výukové pobyty Erasmus + ICM</v>
      </c>
      <c r="N146" s="226" t="str">
        <f aca="true" t="shared" si="99" ref="N146:N165">K146</f>
        <v>UJEP</v>
      </c>
    </row>
    <row r="147" spans="1:14" ht="12" thickTop="1">
      <c r="A147" s="228" t="s">
        <v>39</v>
      </c>
      <c r="B147" s="229">
        <f aca="true" t="shared" si="100" ref="B147:J147">B75+B3</f>
        <v>0</v>
      </c>
      <c r="C147" s="229">
        <f t="shared" si="100"/>
        <v>1</v>
      </c>
      <c r="D147" s="229">
        <f t="shared" si="100"/>
        <v>0</v>
      </c>
      <c r="E147" s="229">
        <f t="shared" si="100"/>
        <v>0</v>
      </c>
      <c r="F147" s="229">
        <f t="shared" si="100"/>
        <v>0</v>
      </c>
      <c r="G147" s="229">
        <f t="shared" si="100"/>
        <v>0</v>
      </c>
      <c r="H147" s="231">
        <f t="shared" si="100"/>
        <v>3</v>
      </c>
      <c r="I147" s="229">
        <f t="shared" si="100"/>
        <v>0</v>
      </c>
      <c r="J147" s="378">
        <f t="shared" si="100"/>
        <v>0</v>
      </c>
      <c r="K147" s="233">
        <f aca="true" t="shared" si="101" ref="K147:K165">SUM(B147:J147)</f>
        <v>4</v>
      </c>
      <c r="M147" s="290" t="str">
        <f t="shared" si="98"/>
        <v>01/02</v>
      </c>
      <c r="N147" s="182">
        <f t="shared" si="99"/>
        <v>4</v>
      </c>
    </row>
    <row r="148" spans="1:14" ht="12.75">
      <c r="A148" s="234" t="s">
        <v>40</v>
      </c>
      <c r="B148" s="235">
        <f aca="true" t="shared" si="102" ref="B148:J148">B76+B4</f>
        <v>0</v>
      </c>
      <c r="C148" s="235">
        <f t="shared" si="102"/>
        <v>1</v>
      </c>
      <c r="D148" s="235">
        <f t="shared" si="102"/>
        <v>0</v>
      </c>
      <c r="E148" s="235">
        <f t="shared" si="102"/>
        <v>0</v>
      </c>
      <c r="F148" s="235">
        <f t="shared" si="102"/>
        <v>0</v>
      </c>
      <c r="G148" s="235">
        <f t="shared" si="102"/>
        <v>0</v>
      </c>
      <c r="H148" s="237">
        <f t="shared" si="102"/>
        <v>1</v>
      </c>
      <c r="I148" s="235">
        <f t="shared" si="102"/>
        <v>0</v>
      </c>
      <c r="J148" s="379">
        <f t="shared" si="102"/>
        <v>0</v>
      </c>
      <c r="K148" s="239">
        <f t="shared" si="101"/>
        <v>2</v>
      </c>
      <c r="M148" s="238" t="str">
        <f t="shared" si="98"/>
        <v>02/03</v>
      </c>
      <c r="N148" s="183">
        <f t="shared" si="99"/>
        <v>2</v>
      </c>
    </row>
    <row r="149" spans="1:14" ht="12.75">
      <c r="A149" s="234" t="s">
        <v>41</v>
      </c>
      <c r="B149" s="235">
        <f aca="true" t="shared" si="103" ref="B149:J149">B77+B5</f>
        <v>0</v>
      </c>
      <c r="C149" s="235">
        <f t="shared" si="103"/>
        <v>3</v>
      </c>
      <c r="D149" s="235">
        <f t="shared" si="103"/>
        <v>0</v>
      </c>
      <c r="E149" s="235">
        <f t="shared" si="103"/>
        <v>0</v>
      </c>
      <c r="F149" s="235">
        <f t="shared" si="103"/>
        <v>0</v>
      </c>
      <c r="G149" s="235">
        <f t="shared" si="103"/>
        <v>2</v>
      </c>
      <c r="H149" s="237">
        <f t="shared" si="103"/>
        <v>6</v>
      </c>
      <c r="I149" s="235">
        <f t="shared" si="103"/>
        <v>0</v>
      </c>
      <c r="J149" s="379">
        <f t="shared" si="103"/>
        <v>0</v>
      </c>
      <c r="K149" s="239">
        <f t="shared" si="101"/>
        <v>11</v>
      </c>
      <c r="M149" s="238" t="str">
        <f t="shared" si="98"/>
        <v>03/04</v>
      </c>
      <c r="N149" s="183">
        <f t="shared" si="99"/>
        <v>11</v>
      </c>
    </row>
    <row r="150" spans="1:14" ht="12.75">
      <c r="A150" s="240" t="s">
        <v>42</v>
      </c>
      <c r="B150" s="235">
        <f aca="true" t="shared" si="104" ref="B150:J150">B78+B6</f>
        <v>0</v>
      </c>
      <c r="C150" s="235">
        <f t="shared" si="104"/>
        <v>2</v>
      </c>
      <c r="D150" s="235">
        <f t="shared" si="104"/>
        <v>1</v>
      </c>
      <c r="E150" s="235">
        <f t="shared" si="104"/>
        <v>1</v>
      </c>
      <c r="F150" s="235">
        <f t="shared" si="104"/>
        <v>0</v>
      </c>
      <c r="G150" s="235">
        <f t="shared" si="104"/>
        <v>3</v>
      </c>
      <c r="H150" s="237">
        <f t="shared" si="104"/>
        <v>5</v>
      </c>
      <c r="I150" s="235">
        <f t="shared" si="104"/>
        <v>1</v>
      </c>
      <c r="J150" s="379">
        <f t="shared" si="104"/>
        <v>0</v>
      </c>
      <c r="K150" s="239">
        <f t="shared" si="101"/>
        <v>13</v>
      </c>
      <c r="M150" s="238" t="str">
        <f t="shared" si="98"/>
        <v>04/05</v>
      </c>
      <c r="N150" s="183">
        <f t="shared" si="99"/>
        <v>13</v>
      </c>
    </row>
    <row r="151" spans="1:14" ht="12.75">
      <c r="A151" s="240" t="s">
        <v>43</v>
      </c>
      <c r="B151" s="235">
        <f aca="true" t="shared" si="105" ref="B151:J151">B79+B7</f>
        <v>0</v>
      </c>
      <c r="C151" s="235">
        <f t="shared" si="105"/>
        <v>7</v>
      </c>
      <c r="D151" s="235">
        <f t="shared" si="105"/>
        <v>0</v>
      </c>
      <c r="E151" s="235">
        <f t="shared" si="105"/>
        <v>1</v>
      </c>
      <c r="F151" s="235">
        <f t="shared" si="105"/>
        <v>3</v>
      </c>
      <c r="G151" s="235">
        <f t="shared" si="105"/>
        <v>4</v>
      </c>
      <c r="H151" s="237">
        <f t="shared" si="105"/>
        <v>16</v>
      </c>
      <c r="I151" s="235">
        <f t="shared" si="105"/>
        <v>0</v>
      </c>
      <c r="J151" s="379">
        <f t="shared" si="105"/>
        <v>0</v>
      </c>
      <c r="K151" s="239">
        <f t="shared" si="101"/>
        <v>31</v>
      </c>
      <c r="M151" s="238" t="str">
        <f t="shared" si="98"/>
        <v>05/06</v>
      </c>
      <c r="N151" s="183">
        <f t="shared" si="99"/>
        <v>31</v>
      </c>
    </row>
    <row r="152" spans="1:14" ht="12.75">
      <c r="A152" s="247" t="s">
        <v>45</v>
      </c>
      <c r="B152" s="294">
        <f aca="true" t="shared" si="106" ref="B152:J152">B80+B8</f>
        <v>0</v>
      </c>
      <c r="C152" s="294">
        <f t="shared" si="106"/>
        <v>9</v>
      </c>
      <c r="D152" s="294">
        <f t="shared" si="106"/>
        <v>1</v>
      </c>
      <c r="E152" s="294">
        <f t="shared" si="106"/>
        <v>5</v>
      </c>
      <c r="F152" s="294">
        <f t="shared" si="106"/>
        <v>2</v>
      </c>
      <c r="G152" s="294">
        <f t="shared" si="106"/>
        <v>5</v>
      </c>
      <c r="H152" s="295">
        <f t="shared" si="106"/>
        <v>13</v>
      </c>
      <c r="I152" s="294">
        <f t="shared" si="106"/>
        <v>6</v>
      </c>
      <c r="J152" s="380">
        <f t="shared" si="106"/>
        <v>0</v>
      </c>
      <c r="K152" s="239">
        <f t="shared" si="101"/>
        <v>41</v>
      </c>
      <c r="M152" s="238" t="str">
        <f t="shared" si="98"/>
        <v>06/07</v>
      </c>
      <c r="N152" s="183">
        <f t="shared" si="99"/>
        <v>41</v>
      </c>
    </row>
    <row r="153" spans="1:14" ht="12.75">
      <c r="A153" s="240" t="s">
        <v>44</v>
      </c>
      <c r="B153" s="294">
        <f aca="true" t="shared" si="107" ref="B153:J153">B81+B9</f>
        <v>6</v>
      </c>
      <c r="C153" s="294">
        <f t="shared" si="107"/>
        <v>12</v>
      </c>
      <c r="D153" s="294">
        <f t="shared" si="107"/>
        <v>3</v>
      </c>
      <c r="E153" s="294">
        <f t="shared" si="107"/>
        <v>3</v>
      </c>
      <c r="F153" s="294">
        <f t="shared" si="107"/>
        <v>0</v>
      </c>
      <c r="G153" s="294">
        <f t="shared" si="107"/>
        <v>0</v>
      </c>
      <c r="H153" s="295">
        <f t="shared" si="107"/>
        <v>19</v>
      </c>
      <c r="I153" s="294">
        <f t="shared" si="107"/>
        <v>0</v>
      </c>
      <c r="J153" s="380">
        <f t="shared" si="107"/>
        <v>0</v>
      </c>
      <c r="K153" s="183">
        <f t="shared" si="101"/>
        <v>43</v>
      </c>
      <c r="M153" s="238" t="str">
        <f t="shared" si="98"/>
        <v>07/08</v>
      </c>
      <c r="N153" s="183">
        <f t="shared" si="99"/>
        <v>43</v>
      </c>
    </row>
    <row r="154" spans="1:14" ht="12.75">
      <c r="A154" s="240" t="s">
        <v>46</v>
      </c>
      <c r="B154" s="294">
        <f aca="true" t="shared" si="108" ref="B154:J154">B82+B10</f>
        <v>7</v>
      </c>
      <c r="C154" s="294">
        <f t="shared" si="108"/>
        <v>10</v>
      </c>
      <c r="D154" s="294">
        <f t="shared" si="108"/>
        <v>5</v>
      </c>
      <c r="E154" s="294">
        <f t="shared" si="108"/>
        <v>1</v>
      </c>
      <c r="F154" s="294">
        <f t="shared" si="108"/>
        <v>0</v>
      </c>
      <c r="G154" s="294">
        <f t="shared" si="108"/>
        <v>5</v>
      </c>
      <c r="H154" s="295">
        <f t="shared" si="108"/>
        <v>28</v>
      </c>
      <c r="I154" s="294">
        <f t="shared" si="108"/>
        <v>6</v>
      </c>
      <c r="J154" s="380">
        <f t="shared" si="108"/>
        <v>0</v>
      </c>
      <c r="K154" s="183">
        <f t="shared" si="101"/>
        <v>62</v>
      </c>
      <c r="M154" s="238" t="str">
        <f t="shared" si="98"/>
        <v>08/09</v>
      </c>
      <c r="N154" s="183">
        <f t="shared" si="99"/>
        <v>62</v>
      </c>
    </row>
    <row r="155" spans="1:14" ht="12.75">
      <c r="A155" s="381" t="s">
        <v>48</v>
      </c>
      <c r="B155" s="294">
        <f aca="true" t="shared" si="109" ref="B155:J155">B83+B11</f>
        <v>10</v>
      </c>
      <c r="C155" s="294">
        <f t="shared" si="109"/>
        <v>15</v>
      </c>
      <c r="D155" s="294">
        <f t="shared" si="109"/>
        <v>3</v>
      </c>
      <c r="E155" s="294">
        <f t="shared" si="109"/>
        <v>0</v>
      </c>
      <c r="F155" s="294">
        <f t="shared" si="109"/>
        <v>0</v>
      </c>
      <c r="G155" s="294">
        <f t="shared" si="109"/>
        <v>2</v>
      </c>
      <c r="H155" s="295">
        <f t="shared" si="109"/>
        <v>22</v>
      </c>
      <c r="I155" s="294">
        <f t="shared" si="109"/>
        <v>0</v>
      </c>
      <c r="J155" s="380">
        <f t="shared" si="109"/>
        <v>0</v>
      </c>
      <c r="K155" s="183">
        <f t="shared" si="101"/>
        <v>52</v>
      </c>
      <c r="M155" s="232" t="str">
        <f t="shared" si="98"/>
        <v>09/10</v>
      </c>
      <c r="N155" s="183">
        <f t="shared" si="99"/>
        <v>52</v>
      </c>
    </row>
    <row r="156" spans="1:14" ht="12.75">
      <c r="A156" s="381" t="s">
        <v>51</v>
      </c>
      <c r="B156" s="294">
        <f aca="true" t="shared" si="110" ref="B156:J156">B84+B12</f>
        <v>9</v>
      </c>
      <c r="C156" s="294">
        <f t="shared" si="110"/>
        <v>12</v>
      </c>
      <c r="D156" s="294">
        <f t="shared" si="110"/>
        <v>12</v>
      </c>
      <c r="E156" s="294">
        <f t="shared" si="110"/>
        <v>3</v>
      </c>
      <c r="F156" s="294">
        <f t="shared" si="110"/>
        <v>0</v>
      </c>
      <c r="G156" s="294">
        <f t="shared" si="110"/>
        <v>2</v>
      </c>
      <c r="H156" s="295">
        <f t="shared" si="110"/>
        <v>26</v>
      </c>
      <c r="I156" s="294">
        <f t="shared" si="110"/>
        <v>2</v>
      </c>
      <c r="J156" s="380">
        <f t="shared" si="110"/>
        <v>0</v>
      </c>
      <c r="K156" s="183">
        <f t="shared" si="101"/>
        <v>66</v>
      </c>
      <c r="M156" s="232" t="str">
        <f t="shared" si="98"/>
        <v>10/11</v>
      </c>
      <c r="N156" s="183">
        <f t="shared" si="99"/>
        <v>66</v>
      </c>
    </row>
    <row r="157" spans="1:14" ht="12.75">
      <c r="A157" s="381" t="s">
        <v>56</v>
      </c>
      <c r="B157" s="294">
        <f aca="true" t="shared" si="111" ref="B157:J157">B85+B13</f>
        <v>11</v>
      </c>
      <c r="C157" s="294">
        <f t="shared" si="111"/>
        <v>8</v>
      </c>
      <c r="D157" s="294">
        <f t="shared" si="111"/>
        <v>3</v>
      </c>
      <c r="E157" s="294">
        <f t="shared" si="111"/>
        <v>2</v>
      </c>
      <c r="F157" s="294">
        <f t="shared" si="111"/>
        <v>2</v>
      </c>
      <c r="G157" s="294">
        <f t="shared" si="111"/>
        <v>2</v>
      </c>
      <c r="H157" s="295">
        <f t="shared" si="111"/>
        <v>14</v>
      </c>
      <c r="I157" s="294">
        <f t="shared" si="111"/>
        <v>5</v>
      </c>
      <c r="J157" s="380">
        <f t="shared" si="111"/>
        <v>0</v>
      </c>
      <c r="K157" s="183">
        <f t="shared" si="101"/>
        <v>47</v>
      </c>
      <c r="M157" s="238" t="str">
        <f t="shared" si="98"/>
        <v>11/12</v>
      </c>
      <c r="N157" s="183">
        <f t="shared" si="99"/>
        <v>47</v>
      </c>
    </row>
    <row r="158" spans="1:14" ht="12.75">
      <c r="A158" s="381" t="s">
        <v>61</v>
      </c>
      <c r="B158" s="294">
        <f aca="true" t="shared" si="112" ref="B158:J158">B86+B14</f>
        <v>13</v>
      </c>
      <c r="C158" s="294">
        <f t="shared" si="112"/>
        <v>5</v>
      </c>
      <c r="D158" s="294">
        <f t="shared" si="112"/>
        <v>9</v>
      </c>
      <c r="E158" s="294">
        <f t="shared" si="112"/>
        <v>2</v>
      </c>
      <c r="F158" s="294">
        <f t="shared" si="112"/>
        <v>0</v>
      </c>
      <c r="G158" s="294">
        <f t="shared" si="112"/>
        <v>2</v>
      </c>
      <c r="H158" s="295">
        <f t="shared" si="112"/>
        <v>22</v>
      </c>
      <c r="I158" s="294">
        <f t="shared" si="112"/>
        <v>1</v>
      </c>
      <c r="J158" s="380">
        <f t="shared" si="112"/>
        <v>0</v>
      </c>
      <c r="K158" s="183">
        <f t="shared" si="101"/>
        <v>54</v>
      </c>
      <c r="M158" s="232" t="str">
        <f t="shared" si="98"/>
        <v>12/13</v>
      </c>
      <c r="N158" s="183">
        <f t="shared" si="99"/>
        <v>54</v>
      </c>
    </row>
    <row r="159" spans="1:14" ht="12.75">
      <c r="A159" s="373" t="s">
        <v>65</v>
      </c>
      <c r="B159" s="294">
        <f aca="true" t="shared" si="113" ref="B159:J159">B87+B15</f>
        <v>8</v>
      </c>
      <c r="C159" s="294">
        <f t="shared" si="113"/>
        <v>5</v>
      </c>
      <c r="D159" s="294">
        <f t="shared" si="113"/>
        <v>6</v>
      </c>
      <c r="E159" s="294">
        <f t="shared" si="113"/>
        <v>5</v>
      </c>
      <c r="F159" s="294">
        <f t="shared" si="113"/>
        <v>2</v>
      </c>
      <c r="G159" s="294">
        <f t="shared" si="113"/>
        <v>7</v>
      </c>
      <c r="H159" s="295">
        <f t="shared" si="113"/>
        <v>25</v>
      </c>
      <c r="I159" s="294">
        <f t="shared" si="113"/>
        <v>1</v>
      </c>
      <c r="J159" s="380">
        <f t="shared" si="113"/>
        <v>0</v>
      </c>
      <c r="K159" s="183">
        <f t="shared" si="101"/>
        <v>59</v>
      </c>
      <c r="M159" s="232" t="str">
        <f t="shared" si="98"/>
        <v>13/14</v>
      </c>
      <c r="N159" s="183">
        <f t="shared" si="99"/>
        <v>59</v>
      </c>
    </row>
    <row r="160" spans="1:14" ht="12.75">
      <c r="A160" s="247" t="s">
        <v>68</v>
      </c>
      <c r="B160" s="386">
        <f aca="true" t="shared" si="114" ref="B160:J160">B88+B16</f>
        <v>6</v>
      </c>
      <c r="C160" s="294">
        <f t="shared" si="114"/>
        <v>4</v>
      </c>
      <c r="D160" s="294">
        <f t="shared" si="114"/>
        <v>3</v>
      </c>
      <c r="E160" s="294">
        <f t="shared" si="114"/>
        <v>1</v>
      </c>
      <c r="F160" s="294">
        <f t="shared" si="114"/>
        <v>6</v>
      </c>
      <c r="G160" s="294">
        <f t="shared" si="114"/>
        <v>5</v>
      </c>
      <c r="H160" s="295">
        <f t="shared" si="114"/>
        <v>23</v>
      </c>
      <c r="I160" s="294">
        <f t="shared" si="114"/>
        <v>2</v>
      </c>
      <c r="J160" s="380">
        <f t="shared" si="114"/>
        <v>0</v>
      </c>
      <c r="K160" s="183">
        <f t="shared" si="101"/>
        <v>50</v>
      </c>
      <c r="M160" s="238" t="str">
        <f t="shared" si="98"/>
        <v>14/15</v>
      </c>
      <c r="N160" s="183">
        <f t="shared" si="99"/>
        <v>50</v>
      </c>
    </row>
    <row r="161" spans="1:14" ht="12.75">
      <c r="A161" s="247" t="s">
        <v>69</v>
      </c>
      <c r="B161" s="386">
        <f aca="true" t="shared" si="115" ref="B161:J161">B89+B17</f>
        <v>5</v>
      </c>
      <c r="C161" s="294">
        <f t="shared" si="115"/>
        <v>1</v>
      </c>
      <c r="D161" s="294">
        <f t="shared" si="115"/>
        <v>2</v>
      </c>
      <c r="E161" s="294">
        <f t="shared" si="115"/>
        <v>3</v>
      </c>
      <c r="F161" s="294">
        <f t="shared" si="115"/>
        <v>3</v>
      </c>
      <c r="G161" s="294">
        <f t="shared" si="115"/>
        <v>1</v>
      </c>
      <c r="H161" s="295">
        <f t="shared" si="115"/>
        <v>10</v>
      </c>
      <c r="I161" s="294">
        <f t="shared" si="115"/>
        <v>1</v>
      </c>
      <c r="J161" s="380">
        <f t="shared" si="115"/>
        <v>0</v>
      </c>
      <c r="K161" s="183">
        <f t="shared" si="101"/>
        <v>26</v>
      </c>
      <c r="M161" s="238" t="str">
        <f t="shared" si="98"/>
        <v>15/16</v>
      </c>
      <c r="N161" s="183">
        <f t="shared" si="99"/>
        <v>26</v>
      </c>
    </row>
    <row r="162" spans="1:14" ht="12.75">
      <c r="A162" s="247" t="s">
        <v>78</v>
      </c>
      <c r="B162" s="386">
        <f aca="true" t="shared" si="116" ref="B162:J162">B90+B18</f>
        <v>8</v>
      </c>
      <c r="C162" s="294">
        <f t="shared" si="116"/>
        <v>3</v>
      </c>
      <c r="D162" s="294">
        <f t="shared" si="116"/>
        <v>4</v>
      </c>
      <c r="E162" s="294">
        <f t="shared" si="116"/>
        <v>3</v>
      </c>
      <c r="F162" s="294">
        <f t="shared" si="116"/>
        <v>6</v>
      </c>
      <c r="G162" s="294">
        <f t="shared" si="116"/>
        <v>6</v>
      </c>
      <c r="H162" s="295">
        <f t="shared" si="116"/>
        <v>23</v>
      </c>
      <c r="I162" s="294">
        <f t="shared" si="116"/>
        <v>5</v>
      </c>
      <c r="J162" s="380">
        <f t="shared" si="116"/>
        <v>0</v>
      </c>
      <c r="K162" s="183">
        <f t="shared" si="101"/>
        <v>58</v>
      </c>
      <c r="M162" s="238" t="str">
        <f t="shared" si="98"/>
        <v>16/17</v>
      </c>
      <c r="N162" s="183">
        <f t="shared" si="99"/>
        <v>58</v>
      </c>
    </row>
    <row r="163" spans="1:14" ht="12.75">
      <c r="A163" s="247" t="s">
        <v>79</v>
      </c>
      <c r="B163" s="386">
        <f aca="true" t="shared" si="117" ref="B163:J163">B91+B19</f>
        <v>3</v>
      </c>
      <c r="C163" s="294">
        <f t="shared" si="117"/>
        <v>3</v>
      </c>
      <c r="D163" s="294">
        <f t="shared" si="117"/>
        <v>22</v>
      </c>
      <c r="E163" s="294">
        <f t="shared" si="117"/>
        <v>0</v>
      </c>
      <c r="F163" s="294">
        <f t="shared" si="117"/>
        <v>7</v>
      </c>
      <c r="G163" s="294">
        <f t="shared" si="117"/>
        <v>1</v>
      </c>
      <c r="H163" s="295">
        <f t="shared" si="117"/>
        <v>18</v>
      </c>
      <c r="I163" s="294">
        <f t="shared" si="117"/>
        <v>7</v>
      </c>
      <c r="J163" s="380">
        <f t="shared" si="117"/>
        <v>0</v>
      </c>
      <c r="K163" s="183">
        <f t="shared" si="101"/>
        <v>61</v>
      </c>
      <c r="M163" s="238" t="str">
        <f t="shared" si="98"/>
        <v>17/18</v>
      </c>
      <c r="N163" s="183">
        <f t="shared" si="99"/>
        <v>61</v>
      </c>
    </row>
    <row r="164" spans="1:14" ht="12.75">
      <c r="A164" s="247" t="s">
        <v>81</v>
      </c>
      <c r="B164" s="386">
        <f aca="true" t="shared" si="118" ref="B164:J164">B92+B20</f>
        <v>8</v>
      </c>
      <c r="C164" s="294">
        <f t="shared" si="118"/>
        <v>3</v>
      </c>
      <c r="D164" s="294">
        <f t="shared" si="118"/>
        <v>5</v>
      </c>
      <c r="E164" s="294">
        <f t="shared" si="118"/>
        <v>1</v>
      </c>
      <c r="F164" s="294">
        <f t="shared" si="118"/>
        <v>4</v>
      </c>
      <c r="G164" s="294">
        <f t="shared" si="118"/>
        <v>4</v>
      </c>
      <c r="H164" s="295">
        <f t="shared" si="118"/>
        <v>12</v>
      </c>
      <c r="I164" s="294">
        <f t="shared" si="118"/>
        <v>4</v>
      </c>
      <c r="J164" s="380">
        <f t="shared" si="118"/>
        <v>0</v>
      </c>
      <c r="K164" s="183">
        <f t="shared" si="101"/>
        <v>41</v>
      </c>
      <c r="M164" s="238" t="str">
        <f t="shared" si="98"/>
        <v>18/19</v>
      </c>
      <c r="N164" s="183">
        <f t="shared" si="99"/>
        <v>41</v>
      </c>
    </row>
    <row r="165" spans="1:14" ht="12.75">
      <c r="A165" s="247" t="s">
        <v>83</v>
      </c>
      <c r="B165" s="386">
        <f aca="true" t="shared" si="119" ref="B165:J165">B93+B21</f>
        <v>10</v>
      </c>
      <c r="C165" s="294">
        <f t="shared" si="119"/>
        <v>2</v>
      </c>
      <c r="D165" s="294">
        <f t="shared" si="119"/>
        <v>1</v>
      </c>
      <c r="E165" s="294">
        <f t="shared" si="119"/>
        <v>2</v>
      </c>
      <c r="F165" s="294">
        <f t="shared" si="119"/>
        <v>7</v>
      </c>
      <c r="G165" s="294">
        <f t="shared" si="119"/>
        <v>0</v>
      </c>
      <c r="H165" s="295">
        <f t="shared" si="119"/>
        <v>6</v>
      </c>
      <c r="I165" s="294">
        <f t="shared" si="119"/>
        <v>0</v>
      </c>
      <c r="J165" s="380">
        <f t="shared" si="119"/>
        <v>0</v>
      </c>
      <c r="K165" s="183">
        <f t="shared" si="101"/>
        <v>28</v>
      </c>
      <c r="M165" s="238" t="str">
        <f t="shared" si="98"/>
        <v>19/20</v>
      </c>
      <c r="N165" s="183">
        <f t="shared" si="99"/>
        <v>28</v>
      </c>
    </row>
    <row r="166" spans="1:14" ht="12.75">
      <c r="A166" s="247" t="s">
        <v>87</v>
      </c>
      <c r="B166" s="386">
        <f aca="true" t="shared" si="120" ref="B166:J166">B94+B22</f>
        <v>0</v>
      </c>
      <c r="C166" s="294">
        <f t="shared" si="120"/>
        <v>0</v>
      </c>
      <c r="D166" s="294">
        <f t="shared" si="120"/>
        <v>3</v>
      </c>
      <c r="E166" s="294">
        <f t="shared" si="120"/>
        <v>0</v>
      </c>
      <c r="F166" s="294">
        <f t="shared" si="120"/>
        <v>1</v>
      </c>
      <c r="G166" s="294">
        <f t="shared" si="120"/>
        <v>0</v>
      </c>
      <c r="H166" s="295">
        <f t="shared" si="120"/>
        <v>0</v>
      </c>
      <c r="I166" s="294">
        <f t="shared" si="120"/>
        <v>0</v>
      </c>
      <c r="J166" s="380">
        <f t="shared" si="120"/>
        <v>0</v>
      </c>
      <c r="K166" s="183">
        <f aca="true" t="shared" si="121" ref="K166:K168">SUM(B166:J166)</f>
        <v>4</v>
      </c>
      <c r="M166" s="238" t="str">
        <f aca="true" t="shared" si="122" ref="M166:M168">A166</f>
        <v>20/21</v>
      </c>
      <c r="N166" s="183">
        <f aca="true" t="shared" si="123" ref="N166:N168">K166</f>
        <v>4</v>
      </c>
    </row>
    <row r="167" spans="1:14" ht="12.75">
      <c r="A167" s="247" t="s">
        <v>88</v>
      </c>
      <c r="B167" s="386">
        <f aca="true" t="shared" si="124" ref="B167:J167">B95+B23</f>
        <v>4</v>
      </c>
      <c r="C167" s="294">
        <f t="shared" si="124"/>
        <v>4</v>
      </c>
      <c r="D167" s="294">
        <f t="shared" si="124"/>
        <v>8</v>
      </c>
      <c r="E167" s="294">
        <f t="shared" si="124"/>
        <v>4</v>
      </c>
      <c r="F167" s="294">
        <f t="shared" si="124"/>
        <v>3</v>
      </c>
      <c r="G167" s="294">
        <f t="shared" si="124"/>
        <v>0</v>
      </c>
      <c r="H167" s="295">
        <f t="shared" si="124"/>
        <v>6</v>
      </c>
      <c r="I167" s="294">
        <f t="shared" si="124"/>
        <v>4</v>
      </c>
      <c r="J167" s="380">
        <f t="shared" si="124"/>
        <v>0</v>
      </c>
      <c r="K167" s="183">
        <f t="shared" si="121"/>
        <v>33</v>
      </c>
      <c r="M167" s="238" t="str">
        <f t="shared" si="122"/>
        <v>21/22</v>
      </c>
      <c r="N167" s="183">
        <f t="shared" si="123"/>
        <v>33</v>
      </c>
    </row>
    <row r="168" spans="1:14" ht="12.75">
      <c r="A168" s="249" t="s">
        <v>89</v>
      </c>
      <c r="B168" s="297">
        <f aca="true" t="shared" si="125" ref="B168:J168">B96+B24</f>
        <v>2</v>
      </c>
      <c r="C168" s="297">
        <f t="shared" si="125"/>
        <v>14</v>
      </c>
      <c r="D168" s="297">
        <f t="shared" si="125"/>
        <v>5</v>
      </c>
      <c r="E168" s="297">
        <f t="shared" si="125"/>
        <v>1</v>
      </c>
      <c r="F168" s="297">
        <f t="shared" si="125"/>
        <v>3</v>
      </c>
      <c r="G168" s="297">
        <f t="shared" si="125"/>
        <v>2</v>
      </c>
      <c r="H168" s="298">
        <f t="shared" si="125"/>
        <v>8</v>
      </c>
      <c r="I168" s="297">
        <f t="shared" si="125"/>
        <v>13</v>
      </c>
      <c r="J168" s="299">
        <f t="shared" si="125"/>
        <v>0</v>
      </c>
      <c r="K168" s="289">
        <f t="shared" si="121"/>
        <v>48</v>
      </c>
      <c r="M168" s="261" t="str">
        <f t="shared" si="122"/>
        <v>22/23</v>
      </c>
      <c r="N168" s="262">
        <f t="shared" si="123"/>
        <v>48</v>
      </c>
    </row>
    <row r="170" spans="1:14" ht="34.5" thickBot="1">
      <c r="A170" s="370" t="s">
        <v>107</v>
      </c>
      <c r="B170" s="223" t="s">
        <v>25</v>
      </c>
      <c r="C170" s="223" t="s">
        <v>1</v>
      </c>
      <c r="D170" s="223" t="s">
        <v>80</v>
      </c>
      <c r="E170" s="223" t="s">
        <v>29</v>
      </c>
      <c r="F170" s="223" t="s">
        <v>62</v>
      </c>
      <c r="G170" s="223" t="s">
        <v>2</v>
      </c>
      <c r="H170" s="225" t="s">
        <v>0</v>
      </c>
      <c r="I170" s="223" t="s">
        <v>23</v>
      </c>
      <c r="J170" s="371" t="s">
        <v>37</v>
      </c>
      <c r="K170" s="225" t="s">
        <v>3</v>
      </c>
      <c r="M170" s="370" t="str">
        <f aca="true" t="shared" si="126" ref="M170:M190">A170</f>
        <v>Školení Erasmus + ICM</v>
      </c>
      <c r="N170" s="226" t="str">
        <f aca="true" t="shared" si="127" ref="N170:N190">K170</f>
        <v>UJEP</v>
      </c>
    </row>
    <row r="171" spans="1:14" ht="12" thickTop="1">
      <c r="A171" s="228" t="s">
        <v>39</v>
      </c>
      <c r="B171" s="229">
        <f aca="true" t="shared" si="128" ref="B171:J171">B99+B27</f>
        <v>0</v>
      </c>
      <c r="C171" s="229">
        <f t="shared" si="128"/>
        <v>0</v>
      </c>
      <c r="D171" s="229">
        <f t="shared" si="128"/>
        <v>0</v>
      </c>
      <c r="E171" s="229">
        <f t="shared" si="128"/>
        <v>0</v>
      </c>
      <c r="F171" s="229">
        <f t="shared" si="128"/>
        <v>0</v>
      </c>
      <c r="G171" s="229">
        <f t="shared" si="128"/>
        <v>0</v>
      </c>
      <c r="H171" s="231">
        <f t="shared" si="128"/>
        <v>0</v>
      </c>
      <c r="I171" s="229">
        <f t="shared" si="128"/>
        <v>0</v>
      </c>
      <c r="J171" s="378">
        <f t="shared" si="128"/>
        <v>0</v>
      </c>
      <c r="K171" s="233">
        <f aca="true" t="shared" si="129" ref="K171:K190">SUM(B171:J171)</f>
        <v>0</v>
      </c>
      <c r="M171" s="290" t="str">
        <f t="shared" si="126"/>
        <v>01/02</v>
      </c>
      <c r="N171" s="182">
        <f t="shared" si="127"/>
        <v>0</v>
      </c>
    </row>
    <row r="172" spans="1:14" ht="12.75">
      <c r="A172" s="234" t="s">
        <v>40</v>
      </c>
      <c r="B172" s="235">
        <f aca="true" t="shared" si="130" ref="B172:J172">B100+B28</f>
        <v>0</v>
      </c>
      <c r="C172" s="235">
        <f t="shared" si="130"/>
        <v>0</v>
      </c>
      <c r="D172" s="235">
        <f t="shared" si="130"/>
        <v>0</v>
      </c>
      <c r="E172" s="235">
        <f t="shared" si="130"/>
        <v>0</v>
      </c>
      <c r="F172" s="235">
        <f t="shared" si="130"/>
        <v>0</v>
      </c>
      <c r="G172" s="235">
        <f t="shared" si="130"/>
        <v>0</v>
      </c>
      <c r="H172" s="237">
        <f t="shared" si="130"/>
        <v>0</v>
      </c>
      <c r="I172" s="235">
        <f t="shared" si="130"/>
        <v>0</v>
      </c>
      <c r="J172" s="379">
        <f t="shared" si="130"/>
        <v>0</v>
      </c>
      <c r="K172" s="239">
        <f t="shared" si="129"/>
        <v>0</v>
      </c>
      <c r="M172" s="238" t="str">
        <f t="shared" si="126"/>
        <v>02/03</v>
      </c>
      <c r="N172" s="183">
        <f t="shared" si="127"/>
        <v>0</v>
      </c>
    </row>
    <row r="173" spans="1:14" ht="12.75">
      <c r="A173" s="234" t="s">
        <v>41</v>
      </c>
      <c r="B173" s="235">
        <f aca="true" t="shared" si="131" ref="B173:J173">B101+B29</f>
        <v>0</v>
      </c>
      <c r="C173" s="235">
        <f t="shared" si="131"/>
        <v>0</v>
      </c>
      <c r="D173" s="235">
        <f t="shared" si="131"/>
        <v>0</v>
      </c>
      <c r="E173" s="235">
        <f t="shared" si="131"/>
        <v>0</v>
      </c>
      <c r="F173" s="235">
        <f t="shared" si="131"/>
        <v>0</v>
      </c>
      <c r="G173" s="235">
        <f t="shared" si="131"/>
        <v>0</v>
      </c>
      <c r="H173" s="237">
        <f t="shared" si="131"/>
        <v>0</v>
      </c>
      <c r="I173" s="235">
        <f t="shared" si="131"/>
        <v>0</v>
      </c>
      <c r="J173" s="379">
        <f t="shared" si="131"/>
        <v>0</v>
      </c>
      <c r="K173" s="239">
        <f t="shared" si="129"/>
        <v>0</v>
      </c>
      <c r="M173" s="238" t="str">
        <f t="shared" si="126"/>
        <v>03/04</v>
      </c>
      <c r="N173" s="183">
        <f t="shared" si="127"/>
        <v>0</v>
      </c>
    </row>
    <row r="174" spans="1:14" ht="12.75">
      <c r="A174" s="240" t="s">
        <v>42</v>
      </c>
      <c r="B174" s="235">
        <f aca="true" t="shared" si="132" ref="B174:J174">B102+B30</f>
        <v>0</v>
      </c>
      <c r="C174" s="235">
        <f t="shared" si="132"/>
        <v>0</v>
      </c>
      <c r="D174" s="235">
        <f t="shared" si="132"/>
        <v>0</v>
      </c>
      <c r="E174" s="235">
        <f t="shared" si="132"/>
        <v>0</v>
      </c>
      <c r="F174" s="235">
        <f t="shared" si="132"/>
        <v>0</v>
      </c>
      <c r="G174" s="235">
        <f t="shared" si="132"/>
        <v>0</v>
      </c>
      <c r="H174" s="237">
        <f t="shared" si="132"/>
        <v>0</v>
      </c>
      <c r="I174" s="235">
        <f t="shared" si="132"/>
        <v>0</v>
      </c>
      <c r="J174" s="379">
        <f t="shared" si="132"/>
        <v>0</v>
      </c>
      <c r="K174" s="239">
        <f t="shared" si="129"/>
        <v>0</v>
      </c>
      <c r="M174" s="238" t="str">
        <f t="shared" si="126"/>
        <v>04/05</v>
      </c>
      <c r="N174" s="183">
        <f t="shared" si="127"/>
        <v>0</v>
      </c>
    </row>
    <row r="175" spans="1:14" ht="12.75">
      <c r="A175" s="240" t="s">
        <v>43</v>
      </c>
      <c r="B175" s="235">
        <f aca="true" t="shared" si="133" ref="B175:J175">B103+B31</f>
        <v>0</v>
      </c>
      <c r="C175" s="235">
        <f t="shared" si="133"/>
        <v>0</v>
      </c>
      <c r="D175" s="235">
        <f t="shared" si="133"/>
        <v>0</v>
      </c>
      <c r="E175" s="235">
        <f t="shared" si="133"/>
        <v>0</v>
      </c>
      <c r="F175" s="235">
        <f t="shared" si="133"/>
        <v>0</v>
      </c>
      <c r="G175" s="235">
        <f t="shared" si="133"/>
        <v>0</v>
      </c>
      <c r="H175" s="237">
        <f t="shared" si="133"/>
        <v>0</v>
      </c>
      <c r="I175" s="235">
        <f t="shared" si="133"/>
        <v>0</v>
      </c>
      <c r="J175" s="379">
        <f t="shared" si="133"/>
        <v>0</v>
      </c>
      <c r="K175" s="239">
        <f t="shared" si="129"/>
        <v>0</v>
      </c>
      <c r="M175" s="238" t="str">
        <f t="shared" si="126"/>
        <v>05/06</v>
      </c>
      <c r="N175" s="183">
        <f t="shared" si="127"/>
        <v>0</v>
      </c>
    </row>
    <row r="176" spans="1:14" ht="12.75">
      <c r="A176" s="247" t="s">
        <v>45</v>
      </c>
      <c r="B176" s="294">
        <f aca="true" t="shared" si="134" ref="B176:J176">B104+B32</f>
        <v>0</v>
      </c>
      <c r="C176" s="294">
        <f t="shared" si="134"/>
        <v>0</v>
      </c>
      <c r="D176" s="294">
        <f t="shared" si="134"/>
        <v>0</v>
      </c>
      <c r="E176" s="294">
        <f t="shared" si="134"/>
        <v>0</v>
      </c>
      <c r="F176" s="294">
        <f t="shared" si="134"/>
        <v>0</v>
      </c>
      <c r="G176" s="294">
        <f t="shared" si="134"/>
        <v>0</v>
      </c>
      <c r="H176" s="295">
        <f t="shared" si="134"/>
        <v>0</v>
      </c>
      <c r="I176" s="294">
        <f t="shared" si="134"/>
        <v>0</v>
      </c>
      <c r="J176" s="380">
        <f t="shared" si="134"/>
        <v>0</v>
      </c>
      <c r="K176" s="239">
        <f t="shared" si="129"/>
        <v>0</v>
      </c>
      <c r="M176" s="238" t="str">
        <f t="shared" si="126"/>
        <v>06/07</v>
      </c>
      <c r="N176" s="183">
        <f t="shared" si="127"/>
        <v>0</v>
      </c>
    </row>
    <row r="177" spans="1:14" ht="12.75">
      <c r="A177" s="240" t="s">
        <v>44</v>
      </c>
      <c r="B177" s="294">
        <f aca="true" t="shared" si="135" ref="B177:J177">B105+B33</f>
        <v>0</v>
      </c>
      <c r="C177" s="294">
        <f t="shared" si="135"/>
        <v>0</v>
      </c>
      <c r="D177" s="294">
        <f t="shared" si="135"/>
        <v>0</v>
      </c>
      <c r="E177" s="294">
        <f t="shared" si="135"/>
        <v>0</v>
      </c>
      <c r="F177" s="294">
        <f t="shared" si="135"/>
        <v>0</v>
      </c>
      <c r="G177" s="294">
        <f t="shared" si="135"/>
        <v>0</v>
      </c>
      <c r="H177" s="295">
        <f t="shared" si="135"/>
        <v>0</v>
      </c>
      <c r="I177" s="294">
        <f t="shared" si="135"/>
        <v>0</v>
      </c>
      <c r="J177" s="380">
        <f t="shared" si="135"/>
        <v>0</v>
      </c>
      <c r="K177" s="183">
        <f t="shared" si="129"/>
        <v>0</v>
      </c>
      <c r="M177" s="238" t="str">
        <f t="shared" si="126"/>
        <v>07/08</v>
      </c>
      <c r="N177" s="183">
        <f t="shared" si="127"/>
        <v>0</v>
      </c>
    </row>
    <row r="178" spans="1:14" ht="12.75">
      <c r="A178" s="240" t="s">
        <v>46</v>
      </c>
      <c r="B178" s="294">
        <f aca="true" t="shared" si="136" ref="B178:J178">B106+B34</f>
        <v>0</v>
      </c>
      <c r="C178" s="294">
        <f t="shared" si="136"/>
        <v>0</v>
      </c>
      <c r="D178" s="294">
        <f t="shared" si="136"/>
        <v>0</v>
      </c>
      <c r="E178" s="294">
        <f t="shared" si="136"/>
        <v>0</v>
      </c>
      <c r="F178" s="294">
        <f t="shared" si="136"/>
        <v>0</v>
      </c>
      <c r="G178" s="294">
        <f t="shared" si="136"/>
        <v>0</v>
      </c>
      <c r="H178" s="295">
        <f t="shared" si="136"/>
        <v>0</v>
      </c>
      <c r="I178" s="294">
        <f t="shared" si="136"/>
        <v>0</v>
      </c>
      <c r="J178" s="380">
        <f t="shared" si="136"/>
        <v>0</v>
      </c>
      <c r="K178" s="183">
        <f t="shared" si="129"/>
        <v>0</v>
      </c>
      <c r="M178" s="238" t="str">
        <f t="shared" si="126"/>
        <v>08/09</v>
      </c>
      <c r="N178" s="183">
        <f t="shared" si="127"/>
        <v>0</v>
      </c>
    </row>
    <row r="179" spans="1:14" ht="12.75">
      <c r="A179" s="381" t="s">
        <v>48</v>
      </c>
      <c r="B179" s="294">
        <f aca="true" t="shared" si="137" ref="B179:J179">B107+B35</f>
        <v>0</v>
      </c>
      <c r="C179" s="294">
        <f t="shared" si="137"/>
        <v>2</v>
      </c>
      <c r="D179" s="294">
        <f t="shared" si="137"/>
        <v>0</v>
      </c>
      <c r="E179" s="294">
        <f t="shared" si="137"/>
        <v>0</v>
      </c>
      <c r="F179" s="294">
        <f t="shared" si="137"/>
        <v>0</v>
      </c>
      <c r="G179" s="294">
        <f t="shared" si="137"/>
        <v>0</v>
      </c>
      <c r="H179" s="295">
        <f t="shared" si="137"/>
        <v>1</v>
      </c>
      <c r="I179" s="294">
        <f t="shared" si="137"/>
        <v>0</v>
      </c>
      <c r="J179" s="380">
        <f t="shared" si="137"/>
        <v>1</v>
      </c>
      <c r="K179" s="183">
        <f t="shared" si="129"/>
        <v>4</v>
      </c>
      <c r="M179" s="232" t="str">
        <f t="shared" si="126"/>
        <v>09/10</v>
      </c>
      <c r="N179" s="183">
        <f t="shared" si="127"/>
        <v>4</v>
      </c>
    </row>
    <row r="180" spans="1:14" ht="12.75">
      <c r="A180" s="381" t="s">
        <v>51</v>
      </c>
      <c r="B180" s="294">
        <f aca="true" t="shared" si="138" ref="B180:J180">B108+B36</f>
        <v>0</v>
      </c>
      <c r="C180" s="294">
        <f t="shared" si="138"/>
        <v>2</v>
      </c>
      <c r="D180" s="294">
        <f t="shared" si="138"/>
        <v>0</v>
      </c>
      <c r="E180" s="294">
        <f t="shared" si="138"/>
        <v>0</v>
      </c>
      <c r="F180" s="294">
        <f t="shared" si="138"/>
        <v>0</v>
      </c>
      <c r="G180" s="294">
        <f t="shared" si="138"/>
        <v>0</v>
      </c>
      <c r="H180" s="295">
        <f t="shared" si="138"/>
        <v>0</v>
      </c>
      <c r="I180" s="294">
        <f t="shared" si="138"/>
        <v>1</v>
      </c>
      <c r="J180" s="380">
        <f t="shared" si="138"/>
        <v>1</v>
      </c>
      <c r="K180" s="183">
        <f t="shared" si="129"/>
        <v>4</v>
      </c>
      <c r="M180" s="232" t="str">
        <f t="shared" si="126"/>
        <v>10/11</v>
      </c>
      <c r="N180" s="183">
        <f t="shared" si="127"/>
        <v>4</v>
      </c>
    </row>
    <row r="181" spans="1:14" ht="12.75">
      <c r="A181" s="381" t="s">
        <v>56</v>
      </c>
      <c r="B181" s="294">
        <f aca="true" t="shared" si="139" ref="B181:J181">B109+B37</f>
        <v>0</v>
      </c>
      <c r="C181" s="294">
        <f t="shared" si="139"/>
        <v>1</v>
      </c>
      <c r="D181" s="294">
        <f t="shared" si="139"/>
        <v>0</v>
      </c>
      <c r="E181" s="294">
        <f t="shared" si="139"/>
        <v>0</v>
      </c>
      <c r="F181" s="294">
        <f t="shared" si="139"/>
        <v>0</v>
      </c>
      <c r="G181" s="294">
        <f t="shared" si="139"/>
        <v>0</v>
      </c>
      <c r="H181" s="295">
        <f t="shared" si="139"/>
        <v>0</v>
      </c>
      <c r="I181" s="294">
        <f t="shared" si="139"/>
        <v>0</v>
      </c>
      <c r="J181" s="380">
        <f t="shared" si="139"/>
        <v>6</v>
      </c>
      <c r="K181" s="183">
        <f t="shared" si="129"/>
        <v>7</v>
      </c>
      <c r="M181" s="238" t="str">
        <f t="shared" si="126"/>
        <v>11/12</v>
      </c>
      <c r="N181" s="183">
        <f t="shared" si="127"/>
        <v>7</v>
      </c>
    </row>
    <row r="182" spans="1:14" ht="12.75">
      <c r="A182" s="381" t="s">
        <v>61</v>
      </c>
      <c r="B182" s="294">
        <f aca="true" t="shared" si="140" ref="B182:J182">B110+B38</f>
        <v>0</v>
      </c>
      <c r="C182" s="294">
        <f t="shared" si="140"/>
        <v>7</v>
      </c>
      <c r="D182" s="294">
        <f t="shared" si="140"/>
        <v>7</v>
      </c>
      <c r="E182" s="294">
        <f t="shared" si="140"/>
        <v>0</v>
      </c>
      <c r="F182" s="294">
        <f t="shared" si="140"/>
        <v>1</v>
      </c>
      <c r="G182" s="294">
        <f t="shared" si="140"/>
        <v>0</v>
      </c>
      <c r="H182" s="295">
        <f t="shared" si="140"/>
        <v>2</v>
      </c>
      <c r="I182" s="294">
        <f t="shared" si="140"/>
        <v>0</v>
      </c>
      <c r="J182" s="380">
        <f t="shared" si="140"/>
        <v>3</v>
      </c>
      <c r="K182" s="183">
        <f t="shared" si="129"/>
        <v>20</v>
      </c>
      <c r="M182" s="232" t="str">
        <f t="shared" si="126"/>
        <v>12/13</v>
      </c>
      <c r="N182" s="183">
        <f t="shared" si="127"/>
        <v>20</v>
      </c>
    </row>
    <row r="183" spans="1:14" ht="12.75">
      <c r="A183" s="373" t="s">
        <v>65</v>
      </c>
      <c r="B183" s="294">
        <f aca="true" t="shared" si="141" ref="B183:J183">B111+B39</f>
        <v>0</v>
      </c>
      <c r="C183" s="294">
        <f t="shared" si="141"/>
        <v>11</v>
      </c>
      <c r="D183" s="294">
        <f t="shared" si="141"/>
        <v>4</v>
      </c>
      <c r="E183" s="294">
        <f t="shared" si="141"/>
        <v>1</v>
      </c>
      <c r="F183" s="294">
        <f t="shared" si="141"/>
        <v>0</v>
      </c>
      <c r="G183" s="294">
        <f t="shared" si="141"/>
        <v>0</v>
      </c>
      <c r="H183" s="295">
        <f t="shared" si="141"/>
        <v>2</v>
      </c>
      <c r="I183" s="294">
        <f t="shared" si="141"/>
        <v>0</v>
      </c>
      <c r="J183" s="380">
        <f t="shared" si="141"/>
        <v>2</v>
      </c>
      <c r="K183" s="183">
        <f t="shared" si="129"/>
        <v>20</v>
      </c>
      <c r="M183" s="232" t="str">
        <f t="shared" si="126"/>
        <v>13/14</v>
      </c>
      <c r="N183" s="183">
        <f t="shared" si="127"/>
        <v>20</v>
      </c>
    </row>
    <row r="184" spans="1:14" ht="12.75">
      <c r="A184" s="247" t="s">
        <v>68</v>
      </c>
      <c r="B184" s="386">
        <f aca="true" t="shared" si="142" ref="B184:J184">B112+B40</f>
        <v>0</v>
      </c>
      <c r="C184" s="294">
        <f t="shared" si="142"/>
        <v>2</v>
      </c>
      <c r="D184" s="294">
        <f t="shared" si="142"/>
        <v>1</v>
      </c>
      <c r="E184" s="294">
        <f t="shared" si="142"/>
        <v>1</v>
      </c>
      <c r="F184" s="294">
        <f t="shared" si="142"/>
        <v>0</v>
      </c>
      <c r="G184" s="294">
        <f t="shared" si="142"/>
        <v>0</v>
      </c>
      <c r="H184" s="295">
        <f t="shared" si="142"/>
        <v>2</v>
      </c>
      <c r="I184" s="294">
        <f t="shared" si="142"/>
        <v>0</v>
      </c>
      <c r="J184" s="380">
        <f t="shared" si="142"/>
        <v>0</v>
      </c>
      <c r="K184" s="183">
        <f t="shared" si="129"/>
        <v>6</v>
      </c>
      <c r="M184" s="238" t="str">
        <f t="shared" si="126"/>
        <v>14/15</v>
      </c>
      <c r="N184" s="183">
        <f t="shared" si="127"/>
        <v>6</v>
      </c>
    </row>
    <row r="185" spans="1:14" ht="12.75">
      <c r="A185" s="247" t="s">
        <v>69</v>
      </c>
      <c r="B185" s="386">
        <f aca="true" t="shared" si="143" ref="B185:J185">B113+B41</f>
        <v>0</v>
      </c>
      <c r="C185" s="294">
        <f t="shared" si="143"/>
        <v>0</v>
      </c>
      <c r="D185" s="294">
        <f t="shared" si="143"/>
        <v>2</v>
      </c>
      <c r="E185" s="294">
        <f t="shared" si="143"/>
        <v>0</v>
      </c>
      <c r="F185" s="294">
        <f t="shared" si="143"/>
        <v>0</v>
      </c>
      <c r="G185" s="294">
        <f t="shared" si="143"/>
        <v>1</v>
      </c>
      <c r="H185" s="295">
        <f t="shared" si="143"/>
        <v>2</v>
      </c>
      <c r="I185" s="294">
        <f t="shared" si="143"/>
        <v>1</v>
      </c>
      <c r="J185" s="380">
        <f t="shared" si="143"/>
        <v>3</v>
      </c>
      <c r="K185" s="183">
        <f t="shared" si="129"/>
        <v>9</v>
      </c>
      <c r="M185" s="238" t="str">
        <f t="shared" si="126"/>
        <v>15/16</v>
      </c>
      <c r="N185" s="183">
        <f t="shared" si="127"/>
        <v>9</v>
      </c>
    </row>
    <row r="186" spans="1:14" ht="12.75">
      <c r="A186" s="247" t="s">
        <v>78</v>
      </c>
      <c r="B186" s="386">
        <f aca="true" t="shared" si="144" ref="B186:J186">B114+B42</f>
        <v>0</v>
      </c>
      <c r="C186" s="294">
        <f t="shared" si="144"/>
        <v>3</v>
      </c>
      <c r="D186" s="294">
        <f t="shared" si="144"/>
        <v>2</v>
      </c>
      <c r="E186" s="294">
        <f t="shared" si="144"/>
        <v>3</v>
      </c>
      <c r="F186" s="294">
        <f t="shared" si="144"/>
        <v>3</v>
      </c>
      <c r="G186" s="294">
        <f t="shared" si="144"/>
        <v>0</v>
      </c>
      <c r="H186" s="295">
        <f t="shared" si="144"/>
        <v>3</v>
      </c>
      <c r="I186" s="294">
        <f t="shared" si="144"/>
        <v>6</v>
      </c>
      <c r="J186" s="380">
        <f t="shared" si="144"/>
        <v>10</v>
      </c>
      <c r="K186" s="183">
        <f t="shared" si="129"/>
        <v>30</v>
      </c>
      <c r="M186" s="238" t="str">
        <f t="shared" si="126"/>
        <v>16/17</v>
      </c>
      <c r="N186" s="183">
        <f t="shared" si="127"/>
        <v>30</v>
      </c>
    </row>
    <row r="187" spans="1:14" ht="12.75">
      <c r="A187" s="247" t="s">
        <v>79</v>
      </c>
      <c r="B187" s="386">
        <f aca="true" t="shared" si="145" ref="B187:J187">B115+B43</f>
        <v>0</v>
      </c>
      <c r="C187" s="294">
        <f t="shared" si="145"/>
        <v>4</v>
      </c>
      <c r="D187" s="294">
        <f t="shared" si="145"/>
        <v>1</v>
      </c>
      <c r="E187" s="294">
        <f t="shared" si="145"/>
        <v>1</v>
      </c>
      <c r="F187" s="294">
        <f t="shared" si="145"/>
        <v>2</v>
      </c>
      <c r="G187" s="294">
        <f t="shared" si="145"/>
        <v>0</v>
      </c>
      <c r="H187" s="295">
        <f t="shared" si="145"/>
        <v>0</v>
      </c>
      <c r="I187" s="294">
        <f t="shared" si="145"/>
        <v>1</v>
      </c>
      <c r="J187" s="380">
        <f t="shared" si="145"/>
        <v>1</v>
      </c>
      <c r="K187" s="183">
        <f t="shared" si="129"/>
        <v>10</v>
      </c>
      <c r="M187" s="238" t="str">
        <f t="shared" si="126"/>
        <v>17/18</v>
      </c>
      <c r="N187" s="183">
        <f t="shared" si="127"/>
        <v>10</v>
      </c>
    </row>
    <row r="188" spans="1:14" ht="12.75">
      <c r="A188" s="247" t="s">
        <v>81</v>
      </c>
      <c r="B188" s="386">
        <f aca="true" t="shared" si="146" ref="B188:J188">B116+B44</f>
        <v>0</v>
      </c>
      <c r="C188" s="294">
        <f t="shared" si="146"/>
        <v>4</v>
      </c>
      <c r="D188" s="294">
        <f t="shared" si="146"/>
        <v>2</v>
      </c>
      <c r="E188" s="294">
        <f t="shared" si="146"/>
        <v>3</v>
      </c>
      <c r="F188" s="294">
        <f t="shared" si="146"/>
        <v>0</v>
      </c>
      <c r="G188" s="294">
        <f t="shared" si="146"/>
        <v>0</v>
      </c>
      <c r="H188" s="295">
        <f t="shared" si="146"/>
        <v>1</v>
      </c>
      <c r="I188" s="294">
        <f t="shared" si="146"/>
        <v>3</v>
      </c>
      <c r="J188" s="380">
        <f t="shared" si="146"/>
        <v>10</v>
      </c>
      <c r="K188" s="183">
        <f t="shared" si="129"/>
        <v>23</v>
      </c>
      <c r="M188" s="238" t="str">
        <f t="shared" si="126"/>
        <v>18/19</v>
      </c>
      <c r="N188" s="183">
        <f t="shared" si="127"/>
        <v>23</v>
      </c>
    </row>
    <row r="189" spans="1:14" ht="12.75">
      <c r="A189" s="247" t="s">
        <v>83</v>
      </c>
      <c r="B189" s="386">
        <f aca="true" t="shared" si="147" ref="B189:J189">B117+B45</f>
        <v>1</v>
      </c>
      <c r="C189" s="294">
        <f t="shared" si="147"/>
        <v>0</v>
      </c>
      <c r="D189" s="294">
        <f t="shared" si="147"/>
        <v>0</v>
      </c>
      <c r="E189" s="294">
        <f t="shared" si="147"/>
        <v>2</v>
      </c>
      <c r="F189" s="294">
        <f t="shared" si="147"/>
        <v>1</v>
      </c>
      <c r="G189" s="294">
        <f t="shared" si="147"/>
        <v>0</v>
      </c>
      <c r="H189" s="295">
        <f t="shared" si="147"/>
        <v>0</v>
      </c>
      <c r="I189" s="294">
        <f t="shared" si="147"/>
        <v>0</v>
      </c>
      <c r="J189" s="380">
        <f t="shared" si="147"/>
        <v>1</v>
      </c>
      <c r="K189" s="183">
        <f t="shared" si="129"/>
        <v>5</v>
      </c>
      <c r="M189" s="238" t="str">
        <f t="shared" si="126"/>
        <v>19/20</v>
      </c>
      <c r="N189" s="183">
        <f t="shared" si="127"/>
        <v>5</v>
      </c>
    </row>
    <row r="190" spans="1:14" ht="12.75">
      <c r="A190" s="247" t="s">
        <v>87</v>
      </c>
      <c r="B190" s="386">
        <f aca="true" t="shared" si="148" ref="B190:J190">B118+B46</f>
        <v>0</v>
      </c>
      <c r="C190" s="294">
        <f t="shared" si="148"/>
        <v>0</v>
      </c>
      <c r="D190" s="294">
        <f t="shared" si="148"/>
        <v>0</v>
      </c>
      <c r="E190" s="294">
        <f t="shared" si="148"/>
        <v>0</v>
      </c>
      <c r="F190" s="294">
        <f t="shared" si="148"/>
        <v>2</v>
      </c>
      <c r="G190" s="294">
        <f t="shared" si="148"/>
        <v>0</v>
      </c>
      <c r="H190" s="295">
        <f t="shared" si="148"/>
        <v>2</v>
      </c>
      <c r="I190" s="294">
        <f t="shared" si="148"/>
        <v>0</v>
      </c>
      <c r="J190" s="380">
        <f t="shared" si="148"/>
        <v>0</v>
      </c>
      <c r="K190" s="183">
        <f t="shared" si="129"/>
        <v>4</v>
      </c>
      <c r="M190" s="238" t="str">
        <f t="shared" si="126"/>
        <v>20/21</v>
      </c>
      <c r="N190" s="183">
        <f t="shared" si="127"/>
        <v>4</v>
      </c>
    </row>
    <row r="191" spans="1:14" ht="12.75">
      <c r="A191" s="247" t="s">
        <v>88</v>
      </c>
      <c r="B191" s="386">
        <f aca="true" t="shared" si="149" ref="B191:J191">B119+B47</f>
        <v>1</v>
      </c>
      <c r="C191" s="294">
        <f t="shared" si="149"/>
        <v>15</v>
      </c>
      <c r="D191" s="294">
        <f t="shared" si="149"/>
        <v>6</v>
      </c>
      <c r="E191" s="294">
        <f t="shared" si="149"/>
        <v>3</v>
      </c>
      <c r="F191" s="294">
        <f t="shared" si="149"/>
        <v>2</v>
      </c>
      <c r="G191" s="294">
        <f t="shared" si="149"/>
        <v>0</v>
      </c>
      <c r="H191" s="295">
        <f t="shared" si="149"/>
        <v>0</v>
      </c>
      <c r="I191" s="294">
        <f t="shared" si="149"/>
        <v>2</v>
      </c>
      <c r="J191" s="380">
        <f t="shared" si="149"/>
        <v>3</v>
      </c>
      <c r="K191" s="183">
        <f aca="true" t="shared" si="150" ref="K191:K192">SUM(B191:J191)</f>
        <v>32</v>
      </c>
      <c r="M191" s="238" t="str">
        <f aca="true" t="shared" si="151" ref="M191:M192">A191</f>
        <v>21/22</v>
      </c>
      <c r="N191" s="183">
        <f aca="true" t="shared" si="152" ref="N191:N192">K191</f>
        <v>32</v>
      </c>
    </row>
    <row r="192" spans="1:14" ht="12.75">
      <c r="A192" s="249" t="s">
        <v>89</v>
      </c>
      <c r="B192" s="297">
        <f aca="true" t="shared" si="153" ref="B192:J192">B120+B48</f>
        <v>3</v>
      </c>
      <c r="C192" s="297">
        <f t="shared" si="153"/>
        <v>13</v>
      </c>
      <c r="D192" s="297">
        <f t="shared" si="153"/>
        <v>9</v>
      </c>
      <c r="E192" s="297">
        <f t="shared" si="153"/>
        <v>8</v>
      </c>
      <c r="F192" s="297">
        <f t="shared" si="153"/>
        <v>4</v>
      </c>
      <c r="G192" s="297">
        <f t="shared" si="153"/>
        <v>0</v>
      </c>
      <c r="H192" s="298">
        <f t="shared" si="153"/>
        <v>13</v>
      </c>
      <c r="I192" s="297">
        <f t="shared" si="153"/>
        <v>0</v>
      </c>
      <c r="J192" s="299">
        <f t="shared" si="153"/>
        <v>2</v>
      </c>
      <c r="K192" s="289">
        <f t="shared" si="150"/>
        <v>52</v>
      </c>
      <c r="M192" s="261" t="str">
        <f t="shared" si="151"/>
        <v>22/23</v>
      </c>
      <c r="N192" s="262">
        <f t="shared" si="152"/>
        <v>52</v>
      </c>
    </row>
    <row r="194" spans="1:14" ht="23.25" thickBot="1">
      <c r="A194" s="370" t="s">
        <v>94</v>
      </c>
      <c r="B194" s="223" t="s">
        <v>25</v>
      </c>
      <c r="C194" s="223" t="s">
        <v>1</v>
      </c>
      <c r="D194" s="223" t="s">
        <v>80</v>
      </c>
      <c r="E194" s="223" t="s">
        <v>29</v>
      </c>
      <c r="F194" s="223" t="s">
        <v>62</v>
      </c>
      <c r="G194" s="223" t="s">
        <v>2</v>
      </c>
      <c r="H194" s="225" t="s">
        <v>0</v>
      </c>
      <c r="I194" s="223" t="s">
        <v>23</v>
      </c>
      <c r="J194" s="371" t="s">
        <v>37</v>
      </c>
      <c r="K194" s="225" t="s">
        <v>3</v>
      </c>
      <c r="M194" s="370" t="str">
        <f aca="true" t="shared" si="154" ref="M194:M215">A194</f>
        <v>Erasmus + ICM</v>
      </c>
      <c r="N194" s="226" t="str">
        <f aca="true" t="shared" si="155" ref="N194:N215">K194</f>
        <v>UJEP</v>
      </c>
    </row>
    <row r="195" spans="1:14" ht="12" thickTop="1">
      <c r="A195" s="228" t="s">
        <v>39</v>
      </c>
      <c r="B195" s="229">
        <f aca="true" t="shared" si="156" ref="B195:J195">B171+B147</f>
        <v>0</v>
      </c>
      <c r="C195" s="229">
        <f t="shared" si="156"/>
        <v>1</v>
      </c>
      <c r="D195" s="229">
        <f t="shared" si="156"/>
        <v>0</v>
      </c>
      <c r="E195" s="229">
        <f t="shared" si="156"/>
        <v>0</v>
      </c>
      <c r="F195" s="229">
        <f t="shared" si="156"/>
        <v>0</v>
      </c>
      <c r="G195" s="229">
        <f t="shared" si="156"/>
        <v>0</v>
      </c>
      <c r="H195" s="231">
        <f t="shared" si="156"/>
        <v>3</v>
      </c>
      <c r="I195" s="229">
        <f t="shared" si="156"/>
        <v>0</v>
      </c>
      <c r="J195" s="378">
        <f t="shared" si="156"/>
        <v>0</v>
      </c>
      <c r="K195" s="233">
        <f aca="true" t="shared" si="157" ref="K195:K216">SUM(B195:J195)</f>
        <v>4</v>
      </c>
      <c r="M195" s="290" t="str">
        <f t="shared" si="154"/>
        <v>01/02</v>
      </c>
      <c r="N195" s="182">
        <f t="shared" si="155"/>
        <v>4</v>
      </c>
    </row>
    <row r="196" spans="1:14" ht="12.75">
      <c r="A196" s="234" t="s">
        <v>40</v>
      </c>
      <c r="B196" s="235">
        <f aca="true" t="shared" si="158" ref="B196:J196">B172+B148</f>
        <v>0</v>
      </c>
      <c r="C196" s="235">
        <f t="shared" si="158"/>
        <v>1</v>
      </c>
      <c r="D196" s="235">
        <f t="shared" si="158"/>
        <v>0</v>
      </c>
      <c r="E196" s="235">
        <f t="shared" si="158"/>
        <v>0</v>
      </c>
      <c r="F196" s="235">
        <f t="shared" si="158"/>
        <v>0</v>
      </c>
      <c r="G196" s="235">
        <f t="shared" si="158"/>
        <v>0</v>
      </c>
      <c r="H196" s="237">
        <f t="shared" si="158"/>
        <v>1</v>
      </c>
      <c r="I196" s="235">
        <f t="shared" si="158"/>
        <v>0</v>
      </c>
      <c r="J196" s="379">
        <f t="shared" si="158"/>
        <v>0</v>
      </c>
      <c r="K196" s="239">
        <f t="shared" si="157"/>
        <v>2</v>
      </c>
      <c r="M196" s="238" t="str">
        <f t="shared" si="154"/>
        <v>02/03</v>
      </c>
      <c r="N196" s="183">
        <f t="shared" si="155"/>
        <v>2</v>
      </c>
    </row>
    <row r="197" spans="1:14" ht="12.75">
      <c r="A197" s="234" t="s">
        <v>41</v>
      </c>
      <c r="B197" s="235">
        <f aca="true" t="shared" si="159" ref="B197:J197">B173+B149</f>
        <v>0</v>
      </c>
      <c r="C197" s="235">
        <f t="shared" si="159"/>
        <v>3</v>
      </c>
      <c r="D197" s="235">
        <f t="shared" si="159"/>
        <v>0</v>
      </c>
      <c r="E197" s="235">
        <f t="shared" si="159"/>
        <v>0</v>
      </c>
      <c r="F197" s="235">
        <f t="shared" si="159"/>
        <v>0</v>
      </c>
      <c r="G197" s="235">
        <f t="shared" si="159"/>
        <v>2</v>
      </c>
      <c r="H197" s="237">
        <f t="shared" si="159"/>
        <v>6</v>
      </c>
      <c r="I197" s="235">
        <f t="shared" si="159"/>
        <v>0</v>
      </c>
      <c r="J197" s="379">
        <f t="shared" si="159"/>
        <v>0</v>
      </c>
      <c r="K197" s="239">
        <f t="shared" si="157"/>
        <v>11</v>
      </c>
      <c r="M197" s="238" t="str">
        <f t="shared" si="154"/>
        <v>03/04</v>
      </c>
      <c r="N197" s="183">
        <f t="shared" si="155"/>
        <v>11</v>
      </c>
    </row>
    <row r="198" spans="1:14" ht="12.75">
      <c r="A198" s="240" t="s">
        <v>42</v>
      </c>
      <c r="B198" s="235">
        <f aca="true" t="shared" si="160" ref="B198:J198">B174+B150</f>
        <v>0</v>
      </c>
      <c r="C198" s="235">
        <f t="shared" si="160"/>
        <v>2</v>
      </c>
      <c r="D198" s="235">
        <f t="shared" si="160"/>
        <v>1</v>
      </c>
      <c r="E198" s="235">
        <f t="shared" si="160"/>
        <v>1</v>
      </c>
      <c r="F198" s="235">
        <f t="shared" si="160"/>
        <v>0</v>
      </c>
      <c r="G198" s="235">
        <f t="shared" si="160"/>
        <v>3</v>
      </c>
      <c r="H198" s="237">
        <f t="shared" si="160"/>
        <v>5</v>
      </c>
      <c r="I198" s="235">
        <f t="shared" si="160"/>
        <v>1</v>
      </c>
      <c r="J198" s="379">
        <f t="shared" si="160"/>
        <v>0</v>
      </c>
      <c r="K198" s="239">
        <f t="shared" si="157"/>
        <v>13</v>
      </c>
      <c r="M198" s="238" t="str">
        <f t="shared" si="154"/>
        <v>04/05</v>
      </c>
      <c r="N198" s="183">
        <f t="shared" si="155"/>
        <v>13</v>
      </c>
    </row>
    <row r="199" spans="1:14" ht="12.75">
      <c r="A199" s="240" t="s">
        <v>43</v>
      </c>
      <c r="B199" s="235">
        <f aca="true" t="shared" si="161" ref="B199:J199">B175+B151</f>
        <v>0</v>
      </c>
      <c r="C199" s="235">
        <f t="shared" si="161"/>
        <v>7</v>
      </c>
      <c r="D199" s="235">
        <f t="shared" si="161"/>
        <v>0</v>
      </c>
      <c r="E199" s="235">
        <f t="shared" si="161"/>
        <v>1</v>
      </c>
      <c r="F199" s="235">
        <f t="shared" si="161"/>
        <v>3</v>
      </c>
      <c r="G199" s="235">
        <f t="shared" si="161"/>
        <v>4</v>
      </c>
      <c r="H199" s="237">
        <f t="shared" si="161"/>
        <v>16</v>
      </c>
      <c r="I199" s="235">
        <f t="shared" si="161"/>
        <v>0</v>
      </c>
      <c r="J199" s="379">
        <f t="shared" si="161"/>
        <v>0</v>
      </c>
      <c r="K199" s="239">
        <f t="shared" si="157"/>
        <v>31</v>
      </c>
      <c r="M199" s="238" t="str">
        <f t="shared" si="154"/>
        <v>05/06</v>
      </c>
      <c r="N199" s="183">
        <f t="shared" si="155"/>
        <v>31</v>
      </c>
    </row>
    <row r="200" spans="1:14" ht="12.75">
      <c r="A200" s="247" t="s">
        <v>45</v>
      </c>
      <c r="B200" s="294">
        <f aca="true" t="shared" si="162" ref="B200:J200">B176+B152</f>
        <v>0</v>
      </c>
      <c r="C200" s="294">
        <f t="shared" si="162"/>
        <v>9</v>
      </c>
      <c r="D200" s="294">
        <f t="shared" si="162"/>
        <v>1</v>
      </c>
      <c r="E200" s="294">
        <f t="shared" si="162"/>
        <v>5</v>
      </c>
      <c r="F200" s="294">
        <f t="shared" si="162"/>
        <v>2</v>
      </c>
      <c r="G200" s="294">
        <f t="shared" si="162"/>
        <v>5</v>
      </c>
      <c r="H200" s="295">
        <f t="shared" si="162"/>
        <v>13</v>
      </c>
      <c r="I200" s="294">
        <f t="shared" si="162"/>
        <v>6</v>
      </c>
      <c r="J200" s="380">
        <f t="shared" si="162"/>
        <v>0</v>
      </c>
      <c r="K200" s="239">
        <f t="shared" si="157"/>
        <v>41</v>
      </c>
      <c r="M200" s="238" t="str">
        <f t="shared" si="154"/>
        <v>06/07</v>
      </c>
      <c r="N200" s="183">
        <f t="shared" si="155"/>
        <v>41</v>
      </c>
    </row>
    <row r="201" spans="1:14" ht="12.75">
      <c r="A201" s="240" t="s">
        <v>44</v>
      </c>
      <c r="B201" s="294">
        <f aca="true" t="shared" si="163" ref="B201:J201">B177+B153</f>
        <v>6</v>
      </c>
      <c r="C201" s="294">
        <f t="shared" si="163"/>
        <v>12</v>
      </c>
      <c r="D201" s="294">
        <f t="shared" si="163"/>
        <v>3</v>
      </c>
      <c r="E201" s="294">
        <f t="shared" si="163"/>
        <v>3</v>
      </c>
      <c r="F201" s="294">
        <f t="shared" si="163"/>
        <v>0</v>
      </c>
      <c r="G201" s="294">
        <f t="shared" si="163"/>
        <v>0</v>
      </c>
      <c r="H201" s="295">
        <f t="shared" si="163"/>
        <v>19</v>
      </c>
      <c r="I201" s="294">
        <f t="shared" si="163"/>
        <v>0</v>
      </c>
      <c r="J201" s="380">
        <f t="shared" si="163"/>
        <v>0</v>
      </c>
      <c r="K201" s="183">
        <f t="shared" si="157"/>
        <v>43</v>
      </c>
      <c r="M201" s="238" t="str">
        <f t="shared" si="154"/>
        <v>07/08</v>
      </c>
      <c r="N201" s="183">
        <f t="shared" si="155"/>
        <v>43</v>
      </c>
    </row>
    <row r="202" spans="1:14" ht="12.75">
      <c r="A202" s="240" t="s">
        <v>46</v>
      </c>
      <c r="B202" s="294">
        <f aca="true" t="shared" si="164" ref="B202:J202">B178+B154</f>
        <v>7</v>
      </c>
      <c r="C202" s="294">
        <f t="shared" si="164"/>
        <v>10</v>
      </c>
      <c r="D202" s="294">
        <f t="shared" si="164"/>
        <v>5</v>
      </c>
      <c r="E202" s="294">
        <f t="shared" si="164"/>
        <v>1</v>
      </c>
      <c r="F202" s="294">
        <f t="shared" si="164"/>
        <v>0</v>
      </c>
      <c r="G202" s="294">
        <f t="shared" si="164"/>
        <v>5</v>
      </c>
      <c r="H202" s="295">
        <f t="shared" si="164"/>
        <v>28</v>
      </c>
      <c r="I202" s="294">
        <f t="shared" si="164"/>
        <v>6</v>
      </c>
      <c r="J202" s="380">
        <f t="shared" si="164"/>
        <v>0</v>
      </c>
      <c r="K202" s="183">
        <f t="shared" si="157"/>
        <v>62</v>
      </c>
      <c r="M202" s="238" t="str">
        <f t="shared" si="154"/>
        <v>08/09</v>
      </c>
      <c r="N202" s="183">
        <f t="shared" si="155"/>
        <v>62</v>
      </c>
    </row>
    <row r="203" spans="1:14" ht="12.75">
      <c r="A203" s="381" t="s">
        <v>48</v>
      </c>
      <c r="B203" s="294">
        <f aca="true" t="shared" si="165" ref="B203:J203">B179+B155</f>
        <v>10</v>
      </c>
      <c r="C203" s="294">
        <f t="shared" si="165"/>
        <v>17</v>
      </c>
      <c r="D203" s="294">
        <f t="shared" si="165"/>
        <v>3</v>
      </c>
      <c r="E203" s="294">
        <f t="shared" si="165"/>
        <v>0</v>
      </c>
      <c r="F203" s="294">
        <f t="shared" si="165"/>
        <v>0</v>
      </c>
      <c r="G203" s="294">
        <f t="shared" si="165"/>
        <v>2</v>
      </c>
      <c r="H203" s="295">
        <f t="shared" si="165"/>
        <v>23</v>
      </c>
      <c r="I203" s="294">
        <f t="shared" si="165"/>
        <v>0</v>
      </c>
      <c r="J203" s="380">
        <f t="shared" si="165"/>
        <v>1</v>
      </c>
      <c r="K203" s="183">
        <f t="shared" si="157"/>
        <v>56</v>
      </c>
      <c r="M203" s="232" t="str">
        <f t="shared" si="154"/>
        <v>09/10</v>
      </c>
      <c r="N203" s="183">
        <f t="shared" si="155"/>
        <v>56</v>
      </c>
    </row>
    <row r="204" spans="1:14" ht="12.75">
      <c r="A204" s="381" t="s">
        <v>51</v>
      </c>
      <c r="B204" s="294">
        <f aca="true" t="shared" si="166" ref="B204:J204">B180+B156</f>
        <v>9</v>
      </c>
      <c r="C204" s="294">
        <f t="shared" si="166"/>
        <v>14</v>
      </c>
      <c r="D204" s="294">
        <f t="shared" si="166"/>
        <v>12</v>
      </c>
      <c r="E204" s="294">
        <f t="shared" si="166"/>
        <v>3</v>
      </c>
      <c r="F204" s="294">
        <f t="shared" si="166"/>
        <v>0</v>
      </c>
      <c r="G204" s="294">
        <f t="shared" si="166"/>
        <v>2</v>
      </c>
      <c r="H204" s="295">
        <f t="shared" si="166"/>
        <v>26</v>
      </c>
      <c r="I204" s="294">
        <f t="shared" si="166"/>
        <v>3</v>
      </c>
      <c r="J204" s="380">
        <f t="shared" si="166"/>
        <v>1</v>
      </c>
      <c r="K204" s="183">
        <f t="shared" si="157"/>
        <v>70</v>
      </c>
      <c r="M204" s="232" t="str">
        <f t="shared" si="154"/>
        <v>10/11</v>
      </c>
      <c r="N204" s="183">
        <f t="shared" si="155"/>
        <v>70</v>
      </c>
    </row>
    <row r="205" spans="1:14" ht="12.75">
      <c r="A205" s="381" t="s">
        <v>56</v>
      </c>
      <c r="B205" s="294">
        <f aca="true" t="shared" si="167" ref="B205:J205">B181+B157</f>
        <v>11</v>
      </c>
      <c r="C205" s="294">
        <f t="shared" si="167"/>
        <v>9</v>
      </c>
      <c r="D205" s="294">
        <f t="shared" si="167"/>
        <v>3</v>
      </c>
      <c r="E205" s="294">
        <f t="shared" si="167"/>
        <v>2</v>
      </c>
      <c r="F205" s="294">
        <f t="shared" si="167"/>
        <v>2</v>
      </c>
      <c r="G205" s="294">
        <f t="shared" si="167"/>
        <v>2</v>
      </c>
      <c r="H205" s="295">
        <f t="shared" si="167"/>
        <v>14</v>
      </c>
      <c r="I205" s="294">
        <f t="shared" si="167"/>
        <v>5</v>
      </c>
      <c r="J205" s="380">
        <f t="shared" si="167"/>
        <v>6</v>
      </c>
      <c r="K205" s="183">
        <f t="shared" si="157"/>
        <v>54</v>
      </c>
      <c r="M205" s="238" t="str">
        <f t="shared" si="154"/>
        <v>11/12</v>
      </c>
      <c r="N205" s="183">
        <f t="shared" si="155"/>
        <v>54</v>
      </c>
    </row>
    <row r="206" spans="1:14" ht="12.75">
      <c r="A206" s="381" t="s">
        <v>61</v>
      </c>
      <c r="B206" s="294">
        <f aca="true" t="shared" si="168" ref="B206:J206">B182+B158</f>
        <v>13</v>
      </c>
      <c r="C206" s="294">
        <f t="shared" si="168"/>
        <v>12</v>
      </c>
      <c r="D206" s="294">
        <f t="shared" si="168"/>
        <v>16</v>
      </c>
      <c r="E206" s="294">
        <f t="shared" si="168"/>
        <v>2</v>
      </c>
      <c r="F206" s="294">
        <f t="shared" si="168"/>
        <v>1</v>
      </c>
      <c r="G206" s="294">
        <f t="shared" si="168"/>
        <v>2</v>
      </c>
      <c r="H206" s="295">
        <f t="shared" si="168"/>
        <v>24</v>
      </c>
      <c r="I206" s="294">
        <f t="shared" si="168"/>
        <v>1</v>
      </c>
      <c r="J206" s="380">
        <f t="shared" si="168"/>
        <v>3</v>
      </c>
      <c r="K206" s="183">
        <f t="shared" si="157"/>
        <v>74</v>
      </c>
      <c r="M206" s="232" t="str">
        <f t="shared" si="154"/>
        <v>12/13</v>
      </c>
      <c r="N206" s="183">
        <f t="shared" si="155"/>
        <v>74</v>
      </c>
    </row>
    <row r="207" spans="1:14" ht="12.75">
      <c r="A207" s="373" t="s">
        <v>65</v>
      </c>
      <c r="B207" s="294">
        <f aca="true" t="shared" si="169" ref="B207:J207">B183+B159</f>
        <v>8</v>
      </c>
      <c r="C207" s="294">
        <f t="shared" si="169"/>
        <v>16</v>
      </c>
      <c r="D207" s="294">
        <f t="shared" si="169"/>
        <v>10</v>
      </c>
      <c r="E207" s="294">
        <f t="shared" si="169"/>
        <v>6</v>
      </c>
      <c r="F207" s="294">
        <f t="shared" si="169"/>
        <v>2</v>
      </c>
      <c r="G207" s="294">
        <f t="shared" si="169"/>
        <v>7</v>
      </c>
      <c r="H207" s="295">
        <f t="shared" si="169"/>
        <v>27</v>
      </c>
      <c r="I207" s="294">
        <f t="shared" si="169"/>
        <v>1</v>
      </c>
      <c r="J207" s="380">
        <f t="shared" si="169"/>
        <v>2</v>
      </c>
      <c r="K207" s="183">
        <f t="shared" si="157"/>
        <v>79</v>
      </c>
      <c r="M207" s="232" t="str">
        <f t="shared" si="154"/>
        <v>13/14</v>
      </c>
      <c r="N207" s="183">
        <f t="shared" si="155"/>
        <v>79</v>
      </c>
    </row>
    <row r="208" spans="1:14" ht="12.75">
      <c r="A208" s="247" t="s">
        <v>68</v>
      </c>
      <c r="B208" s="386">
        <f aca="true" t="shared" si="170" ref="B208:J208">B184+B160</f>
        <v>6</v>
      </c>
      <c r="C208" s="294">
        <f t="shared" si="170"/>
        <v>6</v>
      </c>
      <c r="D208" s="294">
        <f t="shared" si="170"/>
        <v>4</v>
      </c>
      <c r="E208" s="294">
        <f t="shared" si="170"/>
        <v>2</v>
      </c>
      <c r="F208" s="294">
        <f t="shared" si="170"/>
        <v>6</v>
      </c>
      <c r="G208" s="294">
        <f t="shared" si="170"/>
        <v>5</v>
      </c>
      <c r="H208" s="295">
        <f t="shared" si="170"/>
        <v>25</v>
      </c>
      <c r="I208" s="294">
        <f t="shared" si="170"/>
        <v>2</v>
      </c>
      <c r="J208" s="380">
        <f t="shared" si="170"/>
        <v>0</v>
      </c>
      <c r="K208" s="183">
        <f t="shared" si="157"/>
        <v>56</v>
      </c>
      <c r="M208" s="238" t="str">
        <f t="shared" si="154"/>
        <v>14/15</v>
      </c>
      <c r="N208" s="183">
        <f t="shared" si="155"/>
        <v>56</v>
      </c>
    </row>
    <row r="209" spans="1:14" ht="12.75">
      <c r="A209" s="247" t="s">
        <v>69</v>
      </c>
      <c r="B209" s="386">
        <f aca="true" t="shared" si="171" ref="B209:J209">B185+B161</f>
        <v>5</v>
      </c>
      <c r="C209" s="294">
        <f t="shared" si="171"/>
        <v>1</v>
      </c>
      <c r="D209" s="294">
        <f t="shared" si="171"/>
        <v>4</v>
      </c>
      <c r="E209" s="294">
        <f t="shared" si="171"/>
        <v>3</v>
      </c>
      <c r="F209" s="294">
        <f t="shared" si="171"/>
        <v>3</v>
      </c>
      <c r="G209" s="294">
        <f t="shared" si="171"/>
        <v>2</v>
      </c>
      <c r="H209" s="295">
        <f t="shared" si="171"/>
        <v>12</v>
      </c>
      <c r="I209" s="294">
        <f t="shared" si="171"/>
        <v>2</v>
      </c>
      <c r="J209" s="380">
        <f t="shared" si="171"/>
        <v>3</v>
      </c>
      <c r="K209" s="183">
        <f t="shared" si="157"/>
        <v>35</v>
      </c>
      <c r="M209" s="238" t="str">
        <f t="shared" si="154"/>
        <v>15/16</v>
      </c>
      <c r="N209" s="183">
        <f t="shared" si="155"/>
        <v>35</v>
      </c>
    </row>
    <row r="210" spans="1:14" ht="12.75">
      <c r="A210" s="247" t="s">
        <v>78</v>
      </c>
      <c r="B210" s="386">
        <f aca="true" t="shared" si="172" ref="B210:J210">B186+B162</f>
        <v>8</v>
      </c>
      <c r="C210" s="294">
        <f t="shared" si="172"/>
        <v>6</v>
      </c>
      <c r="D210" s="294">
        <f t="shared" si="172"/>
        <v>6</v>
      </c>
      <c r="E210" s="294">
        <f t="shared" si="172"/>
        <v>6</v>
      </c>
      <c r="F210" s="294">
        <f t="shared" si="172"/>
        <v>9</v>
      </c>
      <c r="G210" s="294">
        <f t="shared" si="172"/>
        <v>6</v>
      </c>
      <c r="H210" s="295">
        <f t="shared" si="172"/>
        <v>26</v>
      </c>
      <c r="I210" s="294">
        <f t="shared" si="172"/>
        <v>11</v>
      </c>
      <c r="J210" s="380">
        <f t="shared" si="172"/>
        <v>10</v>
      </c>
      <c r="K210" s="183">
        <f t="shared" si="157"/>
        <v>88</v>
      </c>
      <c r="M210" s="238" t="str">
        <f t="shared" si="154"/>
        <v>16/17</v>
      </c>
      <c r="N210" s="183">
        <f t="shared" si="155"/>
        <v>88</v>
      </c>
    </row>
    <row r="211" spans="1:14" ht="12.75">
      <c r="A211" s="247" t="s">
        <v>79</v>
      </c>
      <c r="B211" s="386">
        <f aca="true" t="shared" si="173" ref="B211:J211">B187+B163</f>
        <v>3</v>
      </c>
      <c r="C211" s="294">
        <f t="shared" si="173"/>
        <v>7</v>
      </c>
      <c r="D211" s="294">
        <f t="shared" si="173"/>
        <v>23</v>
      </c>
      <c r="E211" s="294">
        <f t="shared" si="173"/>
        <v>1</v>
      </c>
      <c r="F211" s="294">
        <f t="shared" si="173"/>
        <v>9</v>
      </c>
      <c r="G211" s="294">
        <f t="shared" si="173"/>
        <v>1</v>
      </c>
      <c r="H211" s="295">
        <f t="shared" si="173"/>
        <v>18</v>
      </c>
      <c r="I211" s="294">
        <f t="shared" si="173"/>
        <v>8</v>
      </c>
      <c r="J211" s="380">
        <f t="shared" si="173"/>
        <v>1</v>
      </c>
      <c r="K211" s="183">
        <f t="shared" si="157"/>
        <v>71</v>
      </c>
      <c r="M211" s="238" t="str">
        <f t="shared" si="154"/>
        <v>17/18</v>
      </c>
      <c r="N211" s="183">
        <f t="shared" si="155"/>
        <v>71</v>
      </c>
    </row>
    <row r="212" spans="1:14" ht="12.75">
      <c r="A212" s="247" t="s">
        <v>81</v>
      </c>
      <c r="B212" s="386">
        <f aca="true" t="shared" si="174" ref="B212:J212">B188+B164</f>
        <v>8</v>
      </c>
      <c r="C212" s="294">
        <f t="shared" si="174"/>
        <v>7</v>
      </c>
      <c r="D212" s="294">
        <f t="shared" si="174"/>
        <v>7</v>
      </c>
      <c r="E212" s="294">
        <f t="shared" si="174"/>
        <v>4</v>
      </c>
      <c r="F212" s="294">
        <f t="shared" si="174"/>
        <v>4</v>
      </c>
      <c r="G212" s="294">
        <f t="shared" si="174"/>
        <v>4</v>
      </c>
      <c r="H212" s="295">
        <f t="shared" si="174"/>
        <v>13</v>
      </c>
      <c r="I212" s="294">
        <f t="shared" si="174"/>
        <v>7</v>
      </c>
      <c r="J212" s="380">
        <f t="shared" si="174"/>
        <v>10</v>
      </c>
      <c r="K212" s="183">
        <f t="shared" si="157"/>
        <v>64</v>
      </c>
      <c r="M212" s="238" t="str">
        <f t="shared" si="154"/>
        <v>18/19</v>
      </c>
      <c r="N212" s="183">
        <f t="shared" si="155"/>
        <v>64</v>
      </c>
    </row>
    <row r="213" spans="1:14" ht="12.75">
      <c r="A213" s="247" t="s">
        <v>83</v>
      </c>
      <c r="B213" s="386">
        <f aca="true" t="shared" si="175" ref="B213:J213">B189+B165</f>
        <v>11</v>
      </c>
      <c r="C213" s="294">
        <f t="shared" si="175"/>
        <v>2</v>
      </c>
      <c r="D213" s="294">
        <f t="shared" si="175"/>
        <v>1</v>
      </c>
      <c r="E213" s="294">
        <f t="shared" si="175"/>
        <v>4</v>
      </c>
      <c r="F213" s="294">
        <f t="shared" si="175"/>
        <v>8</v>
      </c>
      <c r="G213" s="294">
        <f t="shared" si="175"/>
        <v>0</v>
      </c>
      <c r="H213" s="295">
        <f t="shared" si="175"/>
        <v>6</v>
      </c>
      <c r="I213" s="294">
        <f t="shared" si="175"/>
        <v>0</v>
      </c>
      <c r="J213" s="380">
        <f t="shared" si="175"/>
        <v>1</v>
      </c>
      <c r="K213" s="183">
        <f t="shared" si="157"/>
        <v>33</v>
      </c>
      <c r="M213" s="238" t="str">
        <f t="shared" si="154"/>
        <v>19/20</v>
      </c>
      <c r="N213" s="183">
        <f t="shared" si="155"/>
        <v>33</v>
      </c>
    </row>
    <row r="214" spans="1:14" ht="12.75">
      <c r="A214" s="247" t="s">
        <v>87</v>
      </c>
      <c r="B214" s="386">
        <f aca="true" t="shared" si="176" ref="B214:J214">B190+B166</f>
        <v>0</v>
      </c>
      <c r="C214" s="294">
        <f t="shared" si="176"/>
        <v>0</v>
      </c>
      <c r="D214" s="294">
        <f t="shared" si="176"/>
        <v>3</v>
      </c>
      <c r="E214" s="294">
        <f t="shared" si="176"/>
        <v>0</v>
      </c>
      <c r="F214" s="294">
        <f t="shared" si="176"/>
        <v>3</v>
      </c>
      <c r="G214" s="294">
        <f t="shared" si="176"/>
        <v>0</v>
      </c>
      <c r="H214" s="295">
        <f t="shared" si="176"/>
        <v>2</v>
      </c>
      <c r="I214" s="294">
        <f t="shared" si="176"/>
        <v>0</v>
      </c>
      <c r="J214" s="380">
        <f t="shared" si="176"/>
        <v>0</v>
      </c>
      <c r="K214" s="183">
        <f t="shared" si="157"/>
        <v>8</v>
      </c>
      <c r="M214" s="238" t="str">
        <f t="shared" si="154"/>
        <v>20/21</v>
      </c>
      <c r="N214" s="183">
        <f t="shared" si="155"/>
        <v>8</v>
      </c>
    </row>
    <row r="215" spans="1:14" ht="12.75">
      <c r="A215" s="247" t="s">
        <v>88</v>
      </c>
      <c r="B215" s="386">
        <f aca="true" t="shared" si="177" ref="B215:J215">B191+B167</f>
        <v>5</v>
      </c>
      <c r="C215" s="294">
        <f t="shared" si="177"/>
        <v>19</v>
      </c>
      <c r="D215" s="294">
        <f t="shared" si="177"/>
        <v>14</v>
      </c>
      <c r="E215" s="294">
        <f t="shared" si="177"/>
        <v>7</v>
      </c>
      <c r="F215" s="294">
        <f t="shared" si="177"/>
        <v>5</v>
      </c>
      <c r="G215" s="294">
        <f t="shared" si="177"/>
        <v>0</v>
      </c>
      <c r="H215" s="295">
        <f t="shared" si="177"/>
        <v>6</v>
      </c>
      <c r="I215" s="294">
        <f t="shared" si="177"/>
        <v>6</v>
      </c>
      <c r="J215" s="380">
        <f t="shared" si="177"/>
        <v>3</v>
      </c>
      <c r="K215" s="183">
        <f t="shared" si="157"/>
        <v>65</v>
      </c>
      <c r="M215" s="238" t="str">
        <f t="shared" si="154"/>
        <v>21/22</v>
      </c>
      <c r="N215" s="183">
        <f t="shared" si="155"/>
        <v>65</v>
      </c>
    </row>
    <row r="216" spans="1:14" ht="12.75">
      <c r="A216" s="249" t="s">
        <v>89</v>
      </c>
      <c r="B216" s="297">
        <f aca="true" t="shared" si="178" ref="B216:J216">B192+B168</f>
        <v>5</v>
      </c>
      <c r="C216" s="297">
        <f t="shared" si="178"/>
        <v>27</v>
      </c>
      <c r="D216" s="297">
        <f t="shared" si="178"/>
        <v>14</v>
      </c>
      <c r="E216" s="297">
        <f t="shared" si="178"/>
        <v>9</v>
      </c>
      <c r="F216" s="297">
        <f t="shared" si="178"/>
        <v>7</v>
      </c>
      <c r="G216" s="297">
        <f t="shared" si="178"/>
        <v>2</v>
      </c>
      <c r="H216" s="298">
        <f t="shared" si="178"/>
        <v>21</v>
      </c>
      <c r="I216" s="297">
        <f t="shared" si="178"/>
        <v>13</v>
      </c>
      <c r="J216" s="299">
        <f t="shared" si="178"/>
        <v>2</v>
      </c>
      <c r="K216" s="289">
        <f t="shared" si="157"/>
        <v>100</v>
      </c>
      <c r="M216" s="261" t="str">
        <f aca="true" t="shared" si="179" ref="M216">A216</f>
        <v>22/23</v>
      </c>
      <c r="N216" s="262">
        <f aca="true" t="shared" si="180" ref="N216">K216</f>
        <v>100</v>
      </c>
    </row>
    <row r="217" spans="1:14" ht="12.75">
      <c r="A217" s="252"/>
      <c r="B217" s="263"/>
      <c r="C217" s="263"/>
      <c r="D217" s="263"/>
      <c r="E217" s="263"/>
      <c r="F217" s="263"/>
      <c r="G217" s="263"/>
      <c r="H217" s="263"/>
      <c r="I217" s="263"/>
      <c r="J217" s="263"/>
      <c r="K217" s="254"/>
      <c r="L217" s="244"/>
      <c r="M217" s="264"/>
      <c r="N217" s="264"/>
    </row>
    <row r="218" spans="1:14" ht="12" thickBot="1">
      <c r="A218" s="371" t="s">
        <v>90</v>
      </c>
      <c r="B218" s="223" t="s">
        <v>25</v>
      </c>
      <c r="C218" s="223" t="s">
        <v>1</v>
      </c>
      <c r="D218" s="224" t="s">
        <v>80</v>
      </c>
      <c r="E218" s="223" t="s">
        <v>29</v>
      </c>
      <c r="F218" s="223" t="s">
        <v>62</v>
      </c>
      <c r="G218" s="223" t="s">
        <v>2</v>
      </c>
      <c r="H218" s="225" t="s">
        <v>0</v>
      </c>
      <c r="I218" s="223" t="s">
        <v>23</v>
      </c>
      <c r="J218" s="224" t="s">
        <v>37</v>
      </c>
      <c r="K218" s="226" t="s">
        <v>3</v>
      </c>
      <c r="M218" s="370"/>
      <c r="N218" s="225" t="str">
        <f aca="true" t="shared" si="181" ref="N218:N225">K218</f>
        <v>UJEP</v>
      </c>
    </row>
    <row r="219" spans="1:14" ht="12" thickTop="1">
      <c r="A219" s="228" t="s">
        <v>39</v>
      </c>
      <c r="B219" s="229"/>
      <c r="C219" s="229"/>
      <c r="D219" s="230"/>
      <c r="E219" s="229"/>
      <c r="F219" s="229"/>
      <c r="G219" s="229"/>
      <c r="H219" s="231"/>
      <c r="I219" s="229"/>
      <c r="J219" s="230"/>
      <c r="K219" s="161">
        <f aca="true" t="shared" si="182" ref="K219:K240">SUM(B219:J219)</f>
        <v>0</v>
      </c>
      <c r="M219" s="232" t="str">
        <f aca="true" t="shared" si="183" ref="M219:M232">A219</f>
        <v>01/02</v>
      </c>
      <c r="N219" s="233">
        <f t="shared" si="181"/>
        <v>0</v>
      </c>
    </row>
    <row r="220" spans="1:14" ht="12.75">
      <c r="A220" s="234" t="s">
        <v>40</v>
      </c>
      <c r="B220" s="235"/>
      <c r="C220" s="235"/>
      <c r="D220" s="236"/>
      <c r="E220" s="235"/>
      <c r="F220" s="235"/>
      <c r="G220" s="235"/>
      <c r="H220" s="237"/>
      <c r="I220" s="235"/>
      <c r="J220" s="236"/>
      <c r="K220" s="183">
        <f t="shared" si="182"/>
        <v>0</v>
      </c>
      <c r="M220" s="238" t="str">
        <f t="shared" si="183"/>
        <v>02/03</v>
      </c>
      <c r="N220" s="239">
        <f t="shared" si="181"/>
        <v>0</v>
      </c>
    </row>
    <row r="221" spans="1:14" ht="12.75">
      <c r="A221" s="234" t="s">
        <v>41</v>
      </c>
      <c r="B221" s="235"/>
      <c r="C221" s="235"/>
      <c r="D221" s="236"/>
      <c r="E221" s="235"/>
      <c r="F221" s="235"/>
      <c r="G221" s="235"/>
      <c r="H221" s="237"/>
      <c r="I221" s="235"/>
      <c r="J221" s="236"/>
      <c r="K221" s="183">
        <f t="shared" si="182"/>
        <v>0</v>
      </c>
      <c r="M221" s="238" t="str">
        <f t="shared" si="183"/>
        <v>03/04</v>
      </c>
      <c r="N221" s="239">
        <f t="shared" si="181"/>
        <v>0</v>
      </c>
    </row>
    <row r="222" spans="1:14" ht="12.75">
      <c r="A222" s="240" t="s">
        <v>42</v>
      </c>
      <c r="B222" s="241"/>
      <c r="C222" s="241"/>
      <c r="D222" s="242"/>
      <c r="E222" s="241"/>
      <c r="F222" s="241"/>
      <c r="G222" s="241"/>
      <c r="H222" s="243"/>
      <c r="I222" s="241"/>
      <c r="J222" s="242"/>
      <c r="K222" s="162">
        <f t="shared" si="182"/>
        <v>0</v>
      </c>
      <c r="M222" s="238" t="str">
        <f t="shared" si="183"/>
        <v>04/05</v>
      </c>
      <c r="N222" s="239">
        <f t="shared" si="181"/>
        <v>0</v>
      </c>
    </row>
    <row r="223" spans="1:14" ht="12.75">
      <c r="A223" s="240" t="s">
        <v>43</v>
      </c>
      <c r="B223" s="241"/>
      <c r="C223" s="241"/>
      <c r="D223" s="241"/>
      <c r="E223" s="241"/>
      <c r="F223" s="241"/>
      <c r="G223" s="241"/>
      <c r="H223" s="243"/>
      <c r="I223" s="241"/>
      <c r="J223" s="242"/>
      <c r="K223" s="162">
        <f t="shared" si="182"/>
        <v>0</v>
      </c>
      <c r="M223" s="238" t="str">
        <f t="shared" si="183"/>
        <v>05/06</v>
      </c>
      <c r="N223" s="239">
        <f t="shared" si="181"/>
        <v>0</v>
      </c>
    </row>
    <row r="224" spans="1:14" ht="12.75">
      <c r="A224" s="240" t="s">
        <v>45</v>
      </c>
      <c r="B224" s="241"/>
      <c r="C224" s="241"/>
      <c r="D224" s="241"/>
      <c r="E224" s="241"/>
      <c r="F224" s="241"/>
      <c r="G224" s="241"/>
      <c r="H224" s="243"/>
      <c r="I224" s="241"/>
      <c r="J224" s="242"/>
      <c r="K224" s="162">
        <f t="shared" si="182"/>
        <v>0</v>
      </c>
      <c r="M224" s="238" t="str">
        <f t="shared" si="183"/>
        <v>06/07</v>
      </c>
      <c r="N224" s="239">
        <f t="shared" si="181"/>
        <v>0</v>
      </c>
    </row>
    <row r="225" spans="1:14" ht="12.75">
      <c r="A225" s="240" t="s">
        <v>44</v>
      </c>
      <c r="B225" s="241"/>
      <c r="C225" s="241"/>
      <c r="D225" s="241"/>
      <c r="E225" s="241"/>
      <c r="F225" s="241"/>
      <c r="G225" s="241"/>
      <c r="H225" s="243"/>
      <c r="I225" s="241"/>
      <c r="J225" s="242"/>
      <c r="K225" s="162">
        <f t="shared" si="182"/>
        <v>0</v>
      </c>
      <c r="M225" s="238" t="str">
        <f t="shared" si="183"/>
        <v>07/08</v>
      </c>
      <c r="N225" s="239">
        <f t="shared" si="181"/>
        <v>0</v>
      </c>
    </row>
    <row r="226" spans="1:14" ht="12.75">
      <c r="A226" s="240" t="s">
        <v>46</v>
      </c>
      <c r="B226" s="241"/>
      <c r="C226" s="241"/>
      <c r="D226" s="241"/>
      <c r="E226" s="241"/>
      <c r="F226" s="241"/>
      <c r="G226" s="241"/>
      <c r="H226" s="243">
        <v>1</v>
      </c>
      <c r="I226" s="241"/>
      <c r="J226" s="242"/>
      <c r="K226" s="162">
        <f t="shared" si="182"/>
        <v>1</v>
      </c>
      <c r="M226" s="238" t="str">
        <f t="shared" si="183"/>
        <v>08/09</v>
      </c>
      <c r="N226" s="239">
        <f aca="true" t="shared" si="184" ref="N226:N232">K226</f>
        <v>1</v>
      </c>
    </row>
    <row r="227" spans="1:14" ht="12.75">
      <c r="A227" s="240" t="s">
        <v>48</v>
      </c>
      <c r="B227" s="235"/>
      <c r="C227" s="235"/>
      <c r="D227" s="235"/>
      <c r="E227" s="235"/>
      <c r="F227" s="235"/>
      <c r="G227" s="235"/>
      <c r="H227" s="237"/>
      <c r="I227" s="235"/>
      <c r="J227" s="236"/>
      <c r="K227" s="183">
        <f t="shared" si="182"/>
        <v>0</v>
      </c>
      <c r="M227" s="238" t="str">
        <f t="shared" si="183"/>
        <v>09/10</v>
      </c>
      <c r="N227" s="239">
        <f t="shared" si="184"/>
        <v>0</v>
      </c>
    </row>
    <row r="228" spans="1:14" ht="12.75">
      <c r="A228" s="247" t="s">
        <v>51</v>
      </c>
      <c r="B228" s="294"/>
      <c r="C228" s="294"/>
      <c r="D228" s="294"/>
      <c r="E228" s="294"/>
      <c r="F228" s="294"/>
      <c r="G228" s="294"/>
      <c r="H228" s="295"/>
      <c r="I228" s="294"/>
      <c r="J228" s="296"/>
      <c r="K228" s="183">
        <f t="shared" si="182"/>
        <v>0</v>
      </c>
      <c r="M228" s="287" t="str">
        <f t="shared" si="183"/>
        <v>10/11</v>
      </c>
      <c r="N228" s="239">
        <f t="shared" si="184"/>
        <v>0</v>
      </c>
    </row>
    <row r="229" spans="1:14" ht="12.75">
      <c r="A229" s="247" t="s">
        <v>56</v>
      </c>
      <c r="B229" s="294"/>
      <c r="C229" s="294"/>
      <c r="D229" s="294"/>
      <c r="E229" s="294"/>
      <c r="F229" s="294"/>
      <c r="G229" s="294"/>
      <c r="H229" s="295"/>
      <c r="I229" s="294"/>
      <c r="J229" s="296"/>
      <c r="K229" s="183">
        <f t="shared" si="182"/>
        <v>0</v>
      </c>
      <c r="M229" s="287" t="str">
        <f t="shared" si="183"/>
        <v>11/12</v>
      </c>
      <c r="N229" s="239">
        <f t="shared" si="184"/>
        <v>0</v>
      </c>
    </row>
    <row r="230" spans="1:14" ht="12.75">
      <c r="A230" s="247" t="s">
        <v>61</v>
      </c>
      <c r="B230" s="294"/>
      <c r="C230" s="294"/>
      <c r="D230" s="294"/>
      <c r="E230" s="294"/>
      <c r="F230" s="294"/>
      <c r="G230" s="294"/>
      <c r="H230" s="295"/>
      <c r="I230" s="294"/>
      <c r="J230" s="296"/>
      <c r="K230" s="183">
        <f t="shared" si="182"/>
        <v>0</v>
      </c>
      <c r="M230" s="287" t="str">
        <f t="shared" si="183"/>
        <v>12/13</v>
      </c>
      <c r="N230" s="239">
        <f t="shared" si="184"/>
        <v>0</v>
      </c>
    </row>
    <row r="231" spans="1:14" ht="12.75">
      <c r="A231" s="247" t="s">
        <v>65</v>
      </c>
      <c r="B231" s="294"/>
      <c r="C231" s="294"/>
      <c r="D231" s="294"/>
      <c r="E231" s="294"/>
      <c r="F231" s="294"/>
      <c r="G231" s="294"/>
      <c r="H231" s="295"/>
      <c r="I231" s="294"/>
      <c r="J231" s="296"/>
      <c r="K231" s="183">
        <f t="shared" si="182"/>
        <v>0</v>
      </c>
      <c r="M231" s="287" t="str">
        <f t="shared" si="183"/>
        <v>13/14</v>
      </c>
      <c r="N231" s="239">
        <f t="shared" si="184"/>
        <v>0</v>
      </c>
    </row>
    <row r="232" spans="1:14" ht="12.75">
      <c r="A232" s="247" t="s">
        <v>68</v>
      </c>
      <c r="B232" s="294"/>
      <c r="C232" s="294"/>
      <c r="D232" s="294"/>
      <c r="E232" s="294"/>
      <c r="F232" s="294"/>
      <c r="G232" s="294"/>
      <c r="H232" s="295"/>
      <c r="I232" s="294"/>
      <c r="J232" s="296"/>
      <c r="K232" s="183">
        <f t="shared" si="182"/>
        <v>0</v>
      </c>
      <c r="M232" s="287" t="str">
        <f t="shared" si="183"/>
        <v>14/15</v>
      </c>
      <c r="N232" s="239">
        <f t="shared" si="184"/>
        <v>0</v>
      </c>
    </row>
    <row r="233" spans="1:14" ht="12.75">
      <c r="A233" s="240" t="s">
        <v>69</v>
      </c>
      <c r="B233" s="294"/>
      <c r="C233" s="294"/>
      <c r="D233" s="294"/>
      <c r="E233" s="294"/>
      <c r="F233" s="294"/>
      <c r="G233" s="294"/>
      <c r="H233" s="295"/>
      <c r="I233" s="294"/>
      <c r="J233" s="296"/>
      <c r="K233" s="183">
        <f t="shared" si="182"/>
        <v>0</v>
      </c>
      <c r="M233" s="287" t="str">
        <f aca="true" t="shared" si="185" ref="M233:M239">A233</f>
        <v>15/16</v>
      </c>
      <c r="N233" s="239">
        <f aca="true" t="shared" si="186" ref="N233:N239">K233</f>
        <v>0</v>
      </c>
    </row>
    <row r="234" spans="1:14" ht="12.75">
      <c r="A234" s="247" t="s">
        <v>78</v>
      </c>
      <c r="B234" s="294"/>
      <c r="C234" s="294"/>
      <c r="D234" s="294"/>
      <c r="E234" s="294"/>
      <c r="F234" s="294"/>
      <c r="G234" s="294"/>
      <c r="H234" s="295"/>
      <c r="I234" s="294"/>
      <c r="J234" s="296"/>
      <c r="K234" s="183">
        <f t="shared" si="182"/>
        <v>0</v>
      </c>
      <c r="M234" s="287" t="str">
        <f t="shared" si="185"/>
        <v>16/17</v>
      </c>
      <c r="N234" s="239">
        <f t="shared" si="186"/>
        <v>0</v>
      </c>
    </row>
    <row r="235" spans="1:14" ht="12.75">
      <c r="A235" s="247" t="s">
        <v>79</v>
      </c>
      <c r="B235" s="294"/>
      <c r="C235" s="294"/>
      <c r="D235" s="294"/>
      <c r="E235" s="294"/>
      <c r="F235" s="294"/>
      <c r="G235" s="294"/>
      <c r="H235" s="295"/>
      <c r="I235" s="294"/>
      <c r="J235" s="296"/>
      <c r="K235" s="183">
        <f t="shared" si="182"/>
        <v>0</v>
      </c>
      <c r="M235" s="287" t="str">
        <f t="shared" si="185"/>
        <v>17/18</v>
      </c>
      <c r="N235" s="239">
        <f t="shared" si="186"/>
        <v>0</v>
      </c>
    </row>
    <row r="236" spans="1:14" ht="12.75">
      <c r="A236" s="247" t="s">
        <v>81</v>
      </c>
      <c r="B236" s="294"/>
      <c r="C236" s="294"/>
      <c r="D236" s="294"/>
      <c r="E236" s="294"/>
      <c r="F236" s="294"/>
      <c r="G236" s="294"/>
      <c r="H236" s="295"/>
      <c r="I236" s="294"/>
      <c r="J236" s="296"/>
      <c r="K236" s="183">
        <f t="shared" si="182"/>
        <v>0</v>
      </c>
      <c r="M236" s="287" t="str">
        <f t="shared" si="185"/>
        <v>18/19</v>
      </c>
      <c r="N236" s="239">
        <f t="shared" si="186"/>
        <v>0</v>
      </c>
    </row>
    <row r="237" spans="1:14" ht="12.75">
      <c r="A237" s="247" t="s">
        <v>83</v>
      </c>
      <c r="B237" s="294"/>
      <c r="C237" s="294"/>
      <c r="D237" s="294"/>
      <c r="E237" s="294"/>
      <c r="F237" s="294"/>
      <c r="G237" s="294"/>
      <c r="H237" s="295"/>
      <c r="I237" s="294"/>
      <c r="J237" s="296"/>
      <c r="K237" s="183">
        <f t="shared" si="182"/>
        <v>0</v>
      </c>
      <c r="M237" s="287" t="str">
        <f t="shared" si="185"/>
        <v>19/20</v>
      </c>
      <c r="N237" s="239">
        <f t="shared" si="186"/>
        <v>0</v>
      </c>
    </row>
    <row r="238" spans="1:14" ht="12.75">
      <c r="A238" s="247" t="s">
        <v>87</v>
      </c>
      <c r="B238" s="294">
        <v>1</v>
      </c>
      <c r="C238" s="294"/>
      <c r="D238" s="294"/>
      <c r="E238" s="294"/>
      <c r="F238" s="294"/>
      <c r="G238" s="294"/>
      <c r="H238" s="295"/>
      <c r="I238" s="294"/>
      <c r="J238" s="296"/>
      <c r="K238" s="183">
        <f t="shared" si="182"/>
        <v>1</v>
      </c>
      <c r="M238" s="287" t="str">
        <f t="shared" si="185"/>
        <v>20/21</v>
      </c>
      <c r="N238" s="239">
        <f t="shared" si="186"/>
        <v>1</v>
      </c>
    </row>
    <row r="239" spans="1:14" ht="12.75">
      <c r="A239" s="247" t="s">
        <v>88</v>
      </c>
      <c r="B239" s="294"/>
      <c r="C239" s="294"/>
      <c r="D239" s="294"/>
      <c r="E239" s="294"/>
      <c r="F239" s="294"/>
      <c r="G239" s="294"/>
      <c r="H239" s="295"/>
      <c r="I239" s="294"/>
      <c r="J239" s="296"/>
      <c r="K239" s="183">
        <f t="shared" si="182"/>
        <v>0</v>
      </c>
      <c r="M239" s="287" t="str">
        <f t="shared" si="185"/>
        <v>21/22</v>
      </c>
      <c r="N239" s="239">
        <f t="shared" si="186"/>
        <v>0</v>
      </c>
    </row>
    <row r="240" spans="1:14" ht="12.75">
      <c r="A240" s="249" t="s">
        <v>89</v>
      </c>
      <c r="B240" s="297"/>
      <c r="C240" s="297"/>
      <c r="D240" s="297"/>
      <c r="E240" s="297"/>
      <c r="F240" s="297"/>
      <c r="G240" s="297"/>
      <c r="H240" s="298"/>
      <c r="I240" s="297"/>
      <c r="J240" s="299"/>
      <c r="K240" s="289">
        <f t="shared" si="182"/>
        <v>0</v>
      </c>
      <c r="M240" s="261" t="str">
        <f aca="true" t="shared" si="187" ref="M240">A240</f>
        <v>22/23</v>
      </c>
      <c r="N240" s="262">
        <f aca="true" t="shared" si="188" ref="N240">K240</f>
        <v>0</v>
      </c>
    </row>
    <row r="241" spans="1:11" ht="12.75">
      <c r="A241" s="124" t="s">
        <v>113</v>
      </c>
      <c r="B241" s="253"/>
      <c r="C241" s="253"/>
      <c r="D241" s="253"/>
      <c r="E241" s="253"/>
      <c r="F241" s="253"/>
      <c r="G241" s="253"/>
      <c r="H241" s="253"/>
      <c r="I241" s="253"/>
      <c r="J241" s="253"/>
      <c r="K241" s="264"/>
    </row>
    <row r="243" spans="1:27" ht="34.5" thickBot="1">
      <c r="A243" s="387" t="s">
        <v>99</v>
      </c>
      <c r="B243" s="268" t="s">
        <v>39</v>
      </c>
      <c r="C243" s="269" t="s">
        <v>40</v>
      </c>
      <c r="D243" s="269" t="s">
        <v>41</v>
      </c>
      <c r="E243" s="269" t="s">
        <v>42</v>
      </c>
      <c r="F243" s="269" t="s">
        <v>43</v>
      </c>
      <c r="G243" s="269" t="s">
        <v>45</v>
      </c>
      <c r="H243" s="269" t="s">
        <v>44</v>
      </c>
      <c r="I243" s="269" t="s">
        <v>46</v>
      </c>
      <c r="J243" s="300" t="s">
        <v>48</v>
      </c>
      <c r="K243" s="300" t="s">
        <v>51</v>
      </c>
      <c r="L243" s="300" t="s">
        <v>56</v>
      </c>
      <c r="M243" s="300" t="s">
        <v>61</v>
      </c>
      <c r="N243" s="300" t="s">
        <v>65</v>
      </c>
      <c r="O243" s="300" t="s">
        <v>68</v>
      </c>
      <c r="P243" s="300" t="s">
        <v>69</v>
      </c>
      <c r="Q243" s="300" t="s">
        <v>78</v>
      </c>
      <c r="R243" s="300" t="s">
        <v>79</v>
      </c>
      <c r="S243" s="300" t="s">
        <v>81</v>
      </c>
      <c r="T243" s="300" t="s">
        <v>83</v>
      </c>
      <c r="U243" s="300" t="s">
        <v>87</v>
      </c>
      <c r="V243" s="300" t="s">
        <v>88</v>
      </c>
      <c r="W243" s="300" t="s">
        <v>89</v>
      </c>
      <c r="X243" s="301" t="s">
        <v>4</v>
      </c>
      <c r="Y243" s="268" t="s">
        <v>27</v>
      </c>
      <c r="AA243" s="94" t="s">
        <v>75</v>
      </c>
    </row>
    <row r="244" spans="1:25" ht="12" thickTop="1">
      <c r="A244" s="302" t="s">
        <v>47</v>
      </c>
      <c r="B244" s="303"/>
      <c r="C244" s="304"/>
      <c r="D244" s="304"/>
      <c r="E244" s="304"/>
      <c r="F244" s="304"/>
      <c r="G244" s="304"/>
      <c r="H244" s="304"/>
      <c r="I244" s="304"/>
      <c r="J244" s="305">
        <v>2</v>
      </c>
      <c r="K244" s="305"/>
      <c r="L244" s="305">
        <v>2</v>
      </c>
      <c r="M244" s="305">
        <v>2</v>
      </c>
      <c r="N244" s="305">
        <v>1</v>
      </c>
      <c r="O244" s="305">
        <v>3</v>
      </c>
      <c r="P244" s="305"/>
      <c r="Q244" s="305"/>
      <c r="R244" s="305"/>
      <c r="S244" s="305">
        <v>1</v>
      </c>
      <c r="T244" s="305"/>
      <c r="U244" s="305"/>
      <c r="V244" s="305"/>
      <c r="W244" s="305"/>
      <c r="X244" s="306">
        <f aca="true" t="shared" si="189" ref="X244:X253">SUM(B244:W244)</f>
        <v>11</v>
      </c>
      <c r="Y244" s="307">
        <f aca="true" t="shared" si="190" ref="Y244:Y253">X244/$X$275*100</f>
        <v>1.3237063778580023</v>
      </c>
    </row>
    <row r="245" spans="1:25" ht="12.75">
      <c r="A245" s="302" t="s">
        <v>54</v>
      </c>
      <c r="B245" s="303"/>
      <c r="C245" s="304"/>
      <c r="D245" s="304"/>
      <c r="E245" s="304"/>
      <c r="F245" s="304"/>
      <c r="G245" s="304"/>
      <c r="H245" s="304"/>
      <c r="I245" s="304"/>
      <c r="J245" s="305"/>
      <c r="K245" s="305"/>
      <c r="L245" s="305"/>
      <c r="M245" s="305">
        <v>1</v>
      </c>
      <c r="N245" s="305"/>
      <c r="O245" s="305"/>
      <c r="P245" s="305"/>
      <c r="Q245" s="305"/>
      <c r="R245" s="305">
        <v>2</v>
      </c>
      <c r="S245" s="305"/>
      <c r="T245" s="305">
        <v>1</v>
      </c>
      <c r="U245" s="305"/>
      <c r="V245" s="305"/>
      <c r="W245" s="305"/>
      <c r="X245" s="308">
        <f t="shared" si="189"/>
        <v>4</v>
      </c>
      <c r="Y245" s="309">
        <f t="shared" si="190"/>
        <v>0.48134777376654636</v>
      </c>
    </row>
    <row r="246" spans="1:25" ht="12.75">
      <c r="A246" s="302" t="s">
        <v>5</v>
      </c>
      <c r="B246" s="303"/>
      <c r="C246" s="304"/>
      <c r="D246" s="304"/>
      <c r="E246" s="304"/>
      <c r="F246" s="304"/>
      <c r="G246" s="304"/>
      <c r="H246" s="304"/>
      <c r="I246" s="304">
        <v>2</v>
      </c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8">
        <f t="shared" si="189"/>
        <v>2</v>
      </c>
      <c r="Y246" s="309">
        <f t="shared" si="190"/>
        <v>0.24067388688327318</v>
      </c>
    </row>
    <row r="247" spans="1:25" ht="12.75">
      <c r="A247" s="310" t="s">
        <v>32</v>
      </c>
      <c r="B247" s="311"/>
      <c r="C247" s="189"/>
      <c r="D247" s="189"/>
      <c r="E247" s="189"/>
      <c r="F247" s="189"/>
      <c r="G247" s="189"/>
      <c r="H247" s="189"/>
      <c r="I247" s="189"/>
      <c r="J247" s="190"/>
      <c r="K247" s="190">
        <v>1</v>
      </c>
      <c r="L247" s="190"/>
      <c r="M247" s="190"/>
      <c r="N247" s="190"/>
      <c r="O247" s="190">
        <v>2</v>
      </c>
      <c r="P247" s="190"/>
      <c r="Q247" s="190"/>
      <c r="R247" s="190"/>
      <c r="S247" s="190"/>
      <c r="T247" s="190"/>
      <c r="U247" s="190"/>
      <c r="V247" s="190"/>
      <c r="W247" s="190"/>
      <c r="X247" s="308">
        <f t="shared" si="189"/>
        <v>3</v>
      </c>
      <c r="Y247" s="309">
        <f t="shared" si="190"/>
        <v>0.36101083032490977</v>
      </c>
    </row>
    <row r="248" spans="1:25" ht="12.75">
      <c r="A248" s="310" t="s">
        <v>6</v>
      </c>
      <c r="B248" s="311"/>
      <c r="C248" s="189"/>
      <c r="D248" s="189"/>
      <c r="E248" s="189"/>
      <c r="F248" s="189">
        <v>3</v>
      </c>
      <c r="G248" s="189">
        <v>2</v>
      </c>
      <c r="H248" s="189"/>
      <c r="I248" s="189">
        <v>1</v>
      </c>
      <c r="J248" s="190">
        <v>2</v>
      </c>
      <c r="K248" s="190">
        <v>1</v>
      </c>
      <c r="L248" s="190"/>
      <c r="M248" s="190"/>
      <c r="N248" s="190">
        <v>1</v>
      </c>
      <c r="O248" s="190"/>
      <c r="P248" s="190">
        <v>1</v>
      </c>
      <c r="Q248" s="190"/>
      <c r="R248" s="190"/>
      <c r="S248" s="190"/>
      <c r="T248" s="190"/>
      <c r="U248" s="190"/>
      <c r="V248" s="190"/>
      <c r="W248" s="190"/>
      <c r="X248" s="308">
        <f t="shared" si="189"/>
        <v>11</v>
      </c>
      <c r="Y248" s="309">
        <f t="shared" si="190"/>
        <v>1.3237063778580023</v>
      </c>
    </row>
    <row r="249" spans="1:25" ht="12.75">
      <c r="A249" s="310" t="s">
        <v>7</v>
      </c>
      <c r="B249" s="311"/>
      <c r="C249" s="189"/>
      <c r="D249" s="189"/>
      <c r="E249" s="189">
        <v>1</v>
      </c>
      <c r="F249" s="189">
        <v>1</v>
      </c>
      <c r="G249" s="189"/>
      <c r="H249" s="189">
        <v>1</v>
      </c>
      <c r="I249" s="189"/>
      <c r="J249" s="190"/>
      <c r="K249" s="190"/>
      <c r="L249" s="190"/>
      <c r="M249" s="190"/>
      <c r="N249" s="190"/>
      <c r="O249" s="190"/>
      <c r="P249" s="190">
        <v>1</v>
      </c>
      <c r="Q249" s="190"/>
      <c r="R249" s="190"/>
      <c r="S249" s="190"/>
      <c r="T249" s="190"/>
      <c r="U249" s="190"/>
      <c r="V249" s="190"/>
      <c r="W249" s="190"/>
      <c r="X249" s="308">
        <f t="shared" si="189"/>
        <v>4</v>
      </c>
      <c r="Y249" s="309">
        <f t="shared" si="190"/>
        <v>0.48134777376654636</v>
      </c>
    </row>
    <row r="250" spans="1:25" ht="12.75">
      <c r="A250" s="310" t="s">
        <v>66</v>
      </c>
      <c r="B250" s="311"/>
      <c r="C250" s="189"/>
      <c r="D250" s="189"/>
      <c r="E250" s="189"/>
      <c r="F250" s="189"/>
      <c r="G250" s="189"/>
      <c r="H250" s="189"/>
      <c r="I250" s="189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>
        <v>1</v>
      </c>
      <c r="T250" s="190"/>
      <c r="U250" s="190"/>
      <c r="V250" s="190"/>
      <c r="W250" s="190"/>
      <c r="X250" s="308">
        <f t="shared" si="189"/>
        <v>1</v>
      </c>
      <c r="Y250" s="309">
        <f t="shared" si="190"/>
        <v>0.12033694344163659</v>
      </c>
    </row>
    <row r="251" spans="1:25" ht="12.75">
      <c r="A251" s="310" t="s">
        <v>84</v>
      </c>
      <c r="B251" s="311"/>
      <c r="C251" s="189"/>
      <c r="D251" s="189"/>
      <c r="E251" s="189"/>
      <c r="F251" s="189"/>
      <c r="G251" s="189"/>
      <c r="H251" s="189"/>
      <c r="I251" s="189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>
        <v>2</v>
      </c>
      <c r="T251" s="190"/>
      <c r="U251" s="190"/>
      <c r="V251" s="190"/>
      <c r="W251" s="190"/>
      <c r="X251" s="308">
        <f t="shared" si="189"/>
        <v>2</v>
      </c>
      <c r="Y251" s="309">
        <f t="shared" si="190"/>
        <v>0.24067388688327318</v>
      </c>
    </row>
    <row r="252" spans="1:25" ht="12.75">
      <c r="A252" s="310" t="s">
        <v>8</v>
      </c>
      <c r="B252" s="312">
        <v>1</v>
      </c>
      <c r="C252" s="189">
        <v>1</v>
      </c>
      <c r="D252" s="189"/>
      <c r="E252" s="189"/>
      <c r="F252" s="189"/>
      <c r="G252" s="189"/>
      <c r="H252" s="189"/>
      <c r="I252" s="189"/>
      <c r="J252" s="190"/>
      <c r="K252" s="190"/>
      <c r="L252" s="190">
        <v>1</v>
      </c>
      <c r="M252" s="190"/>
      <c r="N252" s="190"/>
      <c r="O252" s="190"/>
      <c r="P252" s="190"/>
      <c r="Q252" s="190"/>
      <c r="R252" s="190"/>
      <c r="S252" s="190">
        <v>1</v>
      </c>
      <c r="T252" s="190"/>
      <c r="U252" s="190"/>
      <c r="V252" s="190">
        <v>3</v>
      </c>
      <c r="W252" s="190"/>
      <c r="X252" s="308">
        <f t="shared" si="189"/>
        <v>7</v>
      </c>
      <c r="Y252" s="309">
        <f t="shared" si="190"/>
        <v>0.842358604091456</v>
      </c>
    </row>
    <row r="253" spans="1:25" ht="12.75">
      <c r="A253" s="310" t="s">
        <v>33</v>
      </c>
      <c r="B253" s="312"/>
      <c r="C253" s="189"/>
      <c r="D253" s="189"/>
      <c r="E253" s="189"/>
      <c r="F253" s="189"/>
      <c r="G253" s="189"/>
      <c r="H253" s="189"/>
      <c r="I253" s="189"/>
      <c r="J253" s="190"/>
      <c r="K253" s="190"/>
      <c r="L253" s="190"/>
      <c r="M253" s="190"/>
      <c r="N253" s="190"/>
      <c r="O253" s="190"/>
      <c r="P253" s="190"/>
      <c r="Q253" s="190">
        <v>2</v>
      </c>
      <c r="R253" s="190">
        <v>1</v>
      </c>
      <c r="S253" s="190"/>
      <c r="T253" s="190"/>
      <c r="U253" s="190"/>
      <c r="V253" s="190"/>
      <c r="W253" s="190"/>
      <c r="X253" s="308">
        <f t="shared" si="189"/>
        <v>3</v>
      </c>
      <c r="Y253" s="309">
        <f t="shared" si="190"/>
        <v>0.36101083032490977</v>
      </c>
    </row>
    <row r="254" spans="1:25" ht="12.75">
      <c r="A254" s="310" t="s">
        <v>85</v>
      </c>
      <c r="B254" s="312"/>
      <c r="C254" s="189"/>
      <c r="D254" s="189"/>
      <c r="E254" s="189"/>
      <c r="F254" s="189"/>
      <c r="G254" s="189"/>
      <c r="H254" s="189"/>
      <c r="I254" s="189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>
        <v>3</v>
      </c>
      <c r="W254" s="190"/>
      <c r="X254" s="308"/>
      <c r="Y254" s="309"/>
    </row>
    <row r="255" spans="1:25" ht="12.75">
      <c r="A255" s="310" t="s">
        <v>9</v>
      </c>
      <c r="B255" s="312"/>
      <c r="C255" s="189"/>
      <c r="D255" s="189"/>
      <c r="E255" s="189"/>
      <c r="F255" s="189"/>
      <c r="G255" s="189">
        <v>2</v>
      </c>
      <c r="H255" s="189"/>
      <c r="I255" s="189">
        <v>2</v>
      </c>
      <c r="J255" s="190">
        <v>2</v>
      </c>
      <c r="K255" s="190"/>
      <c r="L255" s="190"/>
      <c r="M255" s="190">
        <v>1</v>
      </c>
      <c r="N255" s="190"/>
      <c r="O255" s="190">
        <v>2</v>
      </c>
      <c r="P255" s="190">
        <v>3</v>
      </c>
      <c r="Q255" s="190">
        <v>6</v>
      </c>
      <c r="R255" s="190">
        <v>2</v>
      </c>
      <c r="S255" s="190">
        <v>2</v>
      </c>
      <c r="T255" s="190">
        <v>2</v>
      </c>
      <c r="U255" s="190"/>
      <c r="V255" s="190">
        <v>1</v>
      </c>
      <c r="W255" s="190">
        <v>5</v>
      </c>
      <c r="X255" s="308">
        <f aca="true" t="shared" si="191" ref="X255:X274">SUM(B255:W255)</f>
        <v>30</v>
      </c>
      <c r="Y255" s="309">
        <f aca="true" t="shared" si="192" ref="Y255:Y274">X255/$X$275*100</f>
        <v>3.6101083032490973</v>
      </c>
    </row>
    <row r="256" spans="1:25" ht="12.75">
      <c r="A256" s="310" t="s">
        <v>60</v>
      </c>
      <c r="B256" s="312"/>
      <c r="C256" s="189"/>
      <c r="D256" s="189"/>
      <c r="E256" s="189"/>
      <c r="F256" s="189"/>
      <c r="G256" s="189"/>
      <c r="H256" s="189">
        <v>1</v>
      </c>
      <c r="I256" s="189"/>
      <c r="J256" s="190">
        <v>2</v>
      </c>
      <c r="K256" s="190"/>
      <c r="L256" s="190"/>
      <c r="M256" s="190">
        <v>1</v>
      </c>
      <c r="N256" s="190">
        <v>2</v>
      </c>
      <c r="O256" s="190"/>
      <c r="P256" s="190"/>
      <c r="Q256" s="190"/>
      <c r="R256" s="190"/>
      <c r="S256" s="190">
        <v>1</v>
      </c>
      <c r="T256" s="190"/>
      <c r="U256" s="190"/>
      <c r="V256" s="190"/>
      <c r="W256" s="190"/>
      <c r="X256" s="308">
        <f t="shared" si="191"/>
        <v>7</v>
      </c>
      <c r="Y256" s="309">
        <f t="shared" si="192"/>
        <v>0.842358604091456</v>
      </c>
    </row>
    <row r="257" spans="1:25" ht="12.75">
      <c r="A257" s="310" t="s">
        <v>10</v>
      </c>
      <c r="B257" s="311"/>
      <c r="C257" s="189"/>
      <c r="D257" s="189"/>
      <c r="E257" s="189">
        <v>1</v>
      </c>
      <c r="F257" s="189"/>
      <c r="G257" s="189"/>
      <c r="H257" s="189">
        <v>1</v>
      </c>
      <c r="I257" s="189"/>
      <c r="J257" s="190"/>
      <c r="K257" s="190"/>
      <c r="L257" s="190"/>
      <c r="M257" s="190"/>
      <c r="N257" s="190"/>
      <c r="O257" s="190"/>
      <c r="P257" s="190">
        <v>1</v>
      </c>
      <c r="Q257" s="190"/>
      <c r="R257" s="190"/>
      <c r="S257" s="190"/>
      <c r="T257" s="190">
        <v>1</v>
      </c>
      <c r="U257" s="190"/>
      <c r="V257" s="190"/>
      <c r="W257" s="190"/>
      <c r="X257" s="308">
        <f t="shared" si="191"/>
        <v>4</v>
      </c>
      <c r="Y257" s="309">
        <f t="shared" si="192"/>
        <v>0.48134777376654636</v>
      </c>
    </row>
    <row r="258" spans="1:25" ht="12.75">
      <c r="A258" s="310" t="s">
        <v>52</v>
      </c>
      <c r="B258" s="311"/>
      <c r="C258" s="189"/>
      <c r="D258" s="189"/>
      <c r="E258" s="189"/>
      <c r="F258" s="189"/>
      <c r="G258" s="189"/>
      <c r="H258" s="189"/>
      <c r="I258" s="189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308">
        <f t="shared" si="191"/>
        <v>0</v>
      </c>
      <c r="Y258" s="309">
        <f t="shared" si="192"/>
        <v>0</v>
      </c>
    </row>
    <row r="259" spans="1:25" ht="12.75">
      <c r="A259" s="310" t="s">
        <v>11</v>
      </c>
      <c r="B259" s="312">
        <v>3</v>
      </c>
      <c r="C259" s="189">
        <v>1</v>
      </c>
      <c r="D259" s="189">
        <v>5</v>
      </c>
      <c r="E259" s="189">
        <v>7</v>
      </c>
      <c r="F259" s="189">
        <v>2</v>
      </c>
      <c r="G259" s="189">
        <v>2</v>
      </c>
      <c r="H259" s="189">
        <v>4</v>
      </c>
      <c r="I259" s="189">
        <v>6</v>
      </c>
      <c r="J259" s="190">
        <v>6</v>
      </c>
      <c r="K259" s="190">
        <v>2</v>
      </c>
      <c r="L259" s="190">
        <v>1</v>
      </c>
      <c r="M259" s="190">
        <v>6</v>
      </c>
      <c r="N259" s="190">
        <v>6</v>
      </c>
      <c r="O259" s="190">
        <v>2</v>
      </c>
      <c r="P259" s="190">
        <v>2</v>
      </c>
      <c r="Q259" s="190">
        <v>2</v>
      </c>
      <c r="R259" s="190">
        <v>5</v>
      </c>
      <c r="S259" s="190">
        <v>2</v>
      </c>
      <c r="T259" s="190">
        <v>3</v>
      </c>
      <c r="U259" s="190"/>
      <c r="V259" s="190"/>
      <c r="W259" s="190">
        <v>3</v>
      </c>
      <c r="X259" s="308">
        <f t="shared" si="191"/>
        <v>70</v>
      </c>
      <c r="Y259" s="309">
        <f t="shared" si="192"/>
        <v>8.42358604091456</v>
      </c>
    </row>
    <row r="260" spans="1:25" ht="12.75">
      <c r="A260" s="310" t="s">
        <v>12</v>
      </c>
      <c r="B260" s="311"/>
      <c r="C260" s="189"/>
      <c r="D260" s="189"/>
      <c r="E260" s="189"/>
      <c r="F260" s="189"/>
      <c r="G260" s="189"/>
      <c r="H260" s="189"/>
      <c r="I260" s="189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308">
        <f t="shared" si="191"/>
        <v>0</v>
      </c>
      <c r="Y260" s="309">
        <f t="shared" si="192"/>
        <v>0</v>
      </c>
    </row>
    <row r="261" spans="1:25" ht="12.75">
      <c r="A261" s="310" t="s">
        <v>31</v>
      </c>
      <c r="B261" s="311"/>
      <c r="C261" s="189"/>
      <c r="D261" s="189"/>
      <c r="E261" s="189"/>
      <c r="F261" s="189"/>
      <c r="G261" s="189"/>
      <c r="H261" s="189"/>
      <c r="I261" s="189"/>
      <c r="J261" s="190"/>
      <c r="K261" s="190"/>
      <c r="L261" s="190"/>
      <c r="M261" s="190"/>
      <c r="N261" s="190"/>
      <c r="O261" s="190"/>
      <c r="P261" s="190"/>
      <c r="Q261" s="190"/>
      <c r="R261" s="190">
        <v>1</v>
      </c>
      <c r="S261" s="190"/>
      <c r="T261" s="190"/>
      <c r="U261" s="190"/>
      <c r="V261" s="190"/>
      <c r="W261" s="190"/>
      <c r="X261" s="308">
        <f t="shared" si="191"/>
        <v>1</v>
      </c>
      <c r="Y261" s="309">
        <f t="shared" si="192"/>
        <v>0.12033694344163659</v>
      </c>
    </row>
    <row r="262" spans="1:25" ht="12.75">
      <c r="A262" s="310" t="s">
        <v>13</v>
      </c>
      <c r="B262" s="313"/>
      <c r="C262" s="189"/>
      <c r="D262" s="189"/>
      <c r="E262" s="189">
        <v>1</v>
      </c>
      <c r="F262" s="189">
        <v>10</v>
      </c>
      <c r="G262" s="189">
        <v>8</v>
      </c>
      <c r="H262" s="189">
        <v>9</v>
      </c>
      <c r="I262" s="189">
        <v>17</v>
      </c>
      <c r="J262" s="190">
        <v>11</v>
      </c>
      <c r="K262" s="190">
        <v>25</v>
      </c>
      <c r="L262" s="190">
        <v>16</v>
      </c>
      <c r="M262" s="190">
        <v>10</v>
      </c>
      <c r="N262" s="190">
        <v>12</v>
      </c>
      <c r="O262" s="190">
        <v>10</v>
      </c>
      <c r="P262" s="190">
        <v>6</v>
      </c>
      <c r="Q262" s="190">
        <v>10</v>
      </c>
      <c r="R262" s="190">
        <v>13</v>
      </c>
      <c r="S262" s="190">
        <v>2</v>
      </c>
      <c r="T262" s="190">
        <v>7</v>
      </c>
      <c r="U262" s="190"/>
      <c r="V262" s="190">
        <v>7</v>
      </c>
      <c r="W262" s="190">
        <v>8</v>
      </c>
      <c r="X262" s="308">
        <f t="shared" si="191"/>
        <v>182</v>
      </c>
      <c r="Y262" s="309">
        <f t="shared" si="192"/>
        <v>21.90132370637786</v>
      </c>
    </row>
    <row r="263" spans="1:25" ht="12.75">
      <c r="A263" s="310" t="s">
        <v>14</v>
      </c>
      <c r="B263" s="313"/>
      <c r="C263" s="189"/>
      <c r="D263" s="189">
        <v>2</v>
      </c>
      <c r="E263" s="189"/>
      <c r="F263" s="189"/>
      <c r="G263" s="189"/>
      <c r="H263" s="189">
        <v>6</v>
      </c>
      <c r="I263" s="189"/>
      <c r="J263" s="190"/>
      <c r="K263" s="190">
        <v>1</v>
      </c>
      <c r="L263" s="190">
        <v>1</v>
      </c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>
        <v>1</v>
      </c>
      <c r="X263" s="308">
        <f t="shared" si="191"/>
        <v>11</v>
      </c>
      <c r="Y263" s="309">
        <f t="shared" si="192"/>
        <v>1.3237063778580023</v>
      </c>
    </row>
    <row r="264" spans="1:25" ht="12.75">
      <c r="A264" s="310" t="s">
        <v>15</v>
      </c>
      <c r="B264" s="313"/>
      <c r="C264" s="189"/>
      <c r="D264" s="189"/>
      <c r="E264" s="189"/>
      <c r="F264" s="189"/>
      <c r="G264" s="189"/>
      <c r="H264" s="189">
        <v>2</v>
      </c>
      <c r="I264" s="189">
        <v>2</v>
      </c>
      <c r="J264" s="190">
        <v>3</v>
      </c>
      <c r="K264" s="190"/>
      <c r="L264" s="190">
        <v>2</v>
      </c>
      <c r="M264" s="190"/>
      <c r="N264" s="190">
        <v>1</v>
      </c>
      <c r="O264" s="190">
        <v>2</v>
      </c>
      <c r="P264" s="190">
        <v>1</v>
      </c>
      <c r="Q264" s="190"/>
      <c r="R264" s="190">
        <v>1</v>
      </c>
      <c r="S264" s="190"/>
      <c r="T264" s="190">
        <v>1</v>
      </c>
      <c r="U264" s="190"/>
      <c r="V264" s="190"/>
      <c r="W264" s="190"/>
      <c r="X264" s="308">
        <f t="shared" si="191"/>
        <v>15</v>
      </c>
      <c r="Y264" s="309">
        <f t="shared" si="192"/>
        <v>1.8050541516245486</v>
      </c>
    </row>
    <row r="265" spans="1:25" ht="12.75">
      <c r="A265" s="310" t="s">
        <v>16</v>
      </c>
      <c r="B265" s="311"/>
      <c r="C265" s="189"/>
      <c r="D265" s="189"/>
      <c r="E265" s="189"/>
      <c r="F265" s="189"/>
      <c r="G265" s="189"/>
      <c r="H265" s="189">
        <v>1</v>
      </c>
      <c r="I265" s="189"/>
      <c r="J265" s="190">
        <v>1</v>
      </c>
      <c r="K265" s="190">
        <v>1</v>
      </c>
      <c r="L265" s="190">
        <v>1</v>
      </c>
      <c r="M265" s="190">
        <v>1</v>
      </c>
      <c r="N265" s="190">
        <v>1</v>
      </c>
      <c r="O265" s="190"/>
      <c r="P265" s="190">
        <v>1</v>
      </c>
      <c r="Q265" s="190"/>
      <c r="R265" s="190"/>
      <c r="S265" s="190">
        <v>1</v>
      </c>
      <c r="T265" s="190"/>
      <c r="U265" s="190"/>
      <c r="V265" s="190"/>
      <c r="W265" s="190">
        <v>2</v>
      </c>
      <c r="X265" s="308">
        <f t="shared" si="191"/>
        <v>10</v>
      </c>
      <c r="Y265" s="309">
        <f t="shared" si="192"/>
        <v>1.203369434416366</v>
      </c>
    </row>
    <row r="266" spans="1:25" ht="12.75">
      <c r="A266" s="310" t="s">
        <v>30</v>
      </c>
      <c r="B266" s="311"/>
      <c r="C266" s="189"/>
      <c r="D266" s="189"/>
      <c r="E266" s="189"/>
      <c r="F266" s="189"/>
      <c r="G266" s="189"/>
      <c r="H266" s="189"/>
      <c r="I266" s="189"/>
      <c r="J266" s="190">
        <v>1</v>
      </c>
      <c r="K266" s="190"/>
      <c r="L266" s="190"/>
      <c r="M266" s="190"/>
      <c r="N266" s="190"/>
      <c r="O266" s="190"/>
      <c r="P266" s="190"/>
      <c r="Q266" s="190">
        <v>1</v>
      </c>
      <c r="R266" s="190">
        <v>1</v>
      </c>
      <c r="S266" s="190"/>
      <c r="T266" s="190"/>
      <c r="U266" s="190"/>
      <c r="V266" s="190"/>
      <c r="W266" s="190">
        <v>2</v>
      </c>
      <c r="X266" s="308">
        <f t="shared" si="191"/>
        <v>5</v>
      </c>
      <c r="Y266" s="309">
        <f t="shared" si="192"/>
        <v>0.601684717208183</v>
      </c>
    </row>
    <row r="267" spans="1:25" ht="12.75">
      <c r="A267" s="310" t="s">
        <v>17</v>
      </c>
      <c r="B267" s="313"/>
      <c r="C267" s="189"/>
      <c r="D267" s="189"/>
      <c r="E267" s="189">
        <v>2</v>
      </c>
      <c r="F267" s="189">
        <v>12</v>
      </c>
      <c r="G267" s="189">
        <v>13</v>
      </c>
      <c r="H267" s="189">
        <v>12</v>
      </c>
      <c r="I267" s="189">
        <v>19</v>
      </c>
      <c r="J267" s="190">
        <v>12</v>
      </c>
      <c r="K267" s="190">
        <v>8</v>
      </c>
      <c r="L267" s="190">
        <v>16</v>
      </c>
      <c r="M267" s="190">
        <v>22</v>
      </c>
      <c r="N267" s="190">
        <v>18</v>
      </c>
      <c r="O267" s="190">
        <v>14</v>
      </c>
      <c r="P267" s="190">
        <v>6</v>
      </c>
      <c r="Q267" s="190">
        <v>16</v>
      </c>
      <c r="R267" s="190">
        <v>14</v>
      </c>
      <c r="S267" s="190">
        <v>23</v>
      </c>
      <c r="T267" s="190">
        <v>13</v>
      </c>
      <c r="U267" s="190">
        <v>4</v>
      </c>
      <c r="V267" s="190">
        <v>13</v>
      </c>
      <c r="W267" s="190">
        <v>12</v>
      </c>
      <c r="X267" s="308">
        <f t="shared" si="191"/>
        <v>249</v>
      </c>
      <c r="Y267" s="309">
        <f t="shared" si="192"/>
        <v>29.96389891696751</v>
      </c>
    </row>
    <row r="268" spans="1:25" ht="12.75">
      <c r="A268" s="310" t="s">
        <v>18</v>
      </c>
      <c r="B268" s="311"/>
      <c r="C268" s="189"/>
      <c r="D268" s="189"/>
      <c r="E268" s="189"/>
      <c r="F268" s="189"/>
      <c r="G268" s="189"/>
      <c r="H268" s="189"/>
      <c r="I268" s="189">
        <v>4</v>
      </c>
      <c r="J268" s="190"/>
      <c r="K268" s="190">
        <v>1</v>
      </c>
      <c r="L268" s="190">
        <v>1</v>
      </c>
      <c r="M268" s="190"/>
      <c r="N268" s="190">
        <v>1</v>
      </c>
      <c r="O268" s="190">
        <v>3</v>
      </c>
      <c r="P268" s="190">
        <v>2</v>
      </c>
      <c r="Q268" s="190"/>
      <c r="R268" s="190">
        <v>1</v>
      </c>
      <c r="S268" s="190"/>
      <c r="T268" s="190"/>
      <c r="U268" s="190"/>
      <c r="V268" s="190"/>
      <c r="W268" s="190">
        <v>1</v>
      </c>
      <c r="X268" s="308">
        <f t="shared" si="191"/>
        <v>14</v>
      </c>
      <c r="Y268" s="309">
        <f t="shared" si="192"/>
        <v>1.684717208182912</v>
      </c>
    </row>
    <row r="269" spans="1:25" ht="12.75">
      <c r="A269" s="310" t="s">
        <v>19</v>
      </c>
      <c r="B269" s="313"/>
      <c r="C269" s="189"/>
      <c r="D269" s="189"/>
      <c r="E269" s="189"/>
      <c r="F269" s="189">
        <v>3</v>
      </c>
      <c r="G269" s="189">
        <v>5</v>
      </c>
      <c r="H269" s="189"/>
      <c r="I269" s="189">
        <v>3</v>
      </c>
      <c r="J269" s="190">
        <v>1</v>
      </c>
      <c r="K269" s="190">
        <v>7</v>
      </c>
      <c r="L269" s="190">
        <v>1</v>
      </c>
      <c r="M269" s="190"/>
      <c r="N269" s="190"/>
      <c r="O269" s="190">
        <v>1</v>
      </c>
      <c r="P269" s="190"/>
      <c r="Q269" s="190">
        <v>3</v>
      </c>
      <c r="R269" s="190"/>
      <c r="S269" s="190"/>
      <c r="T269" s="190"/>
      <c r="U269" s="190"/>
      <c r="V269" s="190"/>
      <c r="W269" s="190"/>
      <c r="X269" s="308">
        <f t="shared" si="191"/>
        <v>24</v>
      </c>
      <c r="Y269" s="309">
        <f t="shared" si="192"/>
        <v>2.888086642599278</v>
      </c>
    </row>
    <row r="270" spans="1:25" ht="12.75">
      <c r="A270" s="310" t="s">
        <v>20</v>
      </c>
      <c r="B270" s="311"/>
      <c r="C270" s="189"/>
      <c r="D270" s="189"/>
      <c r="E270" s="189"/>
      <c r="F270" s="189"/>
      <c r="G270" s="189"/>
      <c r="H270" s="189"/>
      <c r="I270" s="189">
        <v>1</v>
      </c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308">
        <f t="shared" si="191"/>
        <v>1</v>
      </c>
      <c r="Y270" s="309">
        <f t="shared" si="192"/>
        <v>0.12033694344163659</v>
      </c>
    </row>
    <row r="271" spans="1:25" ht="12.75">
      <c r="A271" s="310" t="s">
        <v>21</v>
      </c>
      <c r="B271" s="311"/>
      <c r="C271" s="189"/>
      <c r="D271" s="189"/>
      <c r="E271" s="189"/>
      <c r="F271" s="189"/>
      <c r="G271" s="189">
        <v>6</v>
      </c>
      <c r="H271" s="189">
        <v>3</v>
      </c>
      <c r="I271" s="189">
        <v>3</v>
      </c>
      <c r="J271" s="190">
        <v>6</v>
      </c>
      <c r="K271" s="190">
        <v>18</v>
      </c>
      <c r="L271" s="190">
        <v>4</v>
      </c>
      <c r="M271" s="190">
        <v>7</v>
      </c>
      <c r="N271" s="190">
        <v>16</v>
      </c>
      <c r="O271" s="190">
        <v>10</v>
      </c>
      <c r="P271" s="190">
        <v>2</v>
      </c>
      <c r="Q271" s="190">
        <v>7</v>
      </c>
      <c r="R271" s="190">
        <v>13</v>
      </c>
      <c r="S271" s="190">
        <v>5</v>
      </c>
      <c r="T271" s="190"/>
      <c r="U271" s="190"/>
      <c r="V271" s="190">
        <v>6</v>
      </c>
      <c r="W271" s="190">
        <v>12</v>
      </c>
      <c r="X271" s="308">
        <f t="shared" si="191"/>
        <v>118</v>
      </c>
      <c r="Y271" s="309">
        <f t="shared" si="192"/>
        <v>14.199759326113117</v>
      </c>
    </row>
    <row r="272" spans="1:25" ht="12.75">
      <c r="A272" s="314" t="s">
        <v>49</v>
      </c>
      <c r="B272" s="315"/>
      <c r="C272" s="193"/>
      <c r="D272" s="193"/>
      <c r="E272" s="193"/>
      <c r="F272" s="193"/>
      <c r="G272" s="193"/>
      <c r="H272" s="193"/>
      <c r="I272" s="193"/>
      <c r="J272" s="194"/>
      <c r="K272" s="194"/>
      <c r="L272" s="194"/>
      <c r="M272" s="194"/>
      <c r="N272" s="194"/>
      <c r="O272" s="194"/>
      <c r="P272" s="194"/>
      <c r="Q272" s="194">
        <v>6</v>
      </c>
      <c r="R272" s="194">
        <v>6</v>
      </c>
      <c r="S272" s="194"/>
      <c r="T272" s="194"/>
      <c r="U272" s="194"/>
      <c r="V272" s="194"/>
      <c r="W272" s="194">
        <v>2</v>
      </c>
      <c r="X272" s="308">
        <f t="shared" si="191"/>
        <v>14</v>
      </c>
      <c r="Y272" s="309">
        <f t="shared" si="192"/>
        <v>1.684717208182912</v>
      </c>
    </row>
    <row r="273" spans="1:25" ht="12.75">
      <c r="A273" s="314" t="s">
        <v>22</v>
      </c>
      <c r="B273" s="315"/>
      <c r="C273" s="193"/>
      <c r="D273" s="193">
        <v>4</v>
      </c>
      <c r="E273" s="193">
        <v>1</v>
      </c>
      <c r="F273" s="193"/>
      <c r="G273" s="193">
        <v>3</v>
      </c>
      <c r="H273" s="193">
        <v>3</v>
      </c>
      <c r="I273" s="193">
        <v>2</v>
      </c>
      <c r="J273" s="194">
        <v>3</v>
      </c>
      <c r="K273" s="194">
        <v>1</v>
      </c>
      <c r="L273" s="194">
        <v>1</v>
      </c>
      <c r="M273" s="194">
        <v>3</v>
      </c>
      <c r="N273" s="194"/>
      <c r="O273" s="194">
        <v>1</v>
      </c>
      <c r="P273" s="194"/>
      <c r="Q273" s="194">
        <v>1</v>
      </c>
      <c r="R273" s="194">
        <v>1</v>
      </c>
      <c r="S273" s="194"/>
      <c r="T273" s="194"/>
      <c r="U273" s="194"/>
      <c r="V273" s="194"/>
      <c r="W273" s="194"/>
      <c r="X273" s="308">
        <f t="shared" si="191"/>
        <v>24</v>
      </c>
      <c r="Y273" s="309">
        <f t="shared" si="192"/>
        <v>2.888086642599278</v>
      </c>
    </row>
    <row r="274" spans="1:25" ht="12" thickBot="1">
      <c r="A274" s="316" t="s">
        <v>50</v>
      </c>
      <c r="B274" s="317"/>
      <c r="C274" s="318"/>
      <c r="D274" s="318"/>
      <c r="E274" s="318"/>
      <c r="F274" s="318"/>
      <c r="G274" s="318"/>
      <c r="H274" s="318"/>
      <c r="I274" s="318"/>
      <c r="J274" s="319"/>
      <c r="K274" s="319"/>
      <c r="L274" s="319"/>
      <c r="M274" s="319"/>
      <c r="N274" s="319"/>
      <c r="O274" s="319"/>
      <c r="P274" s="319"/>
      <c r="Q274" s="319">
        <v>4</v>
      </c>
      <c r="R274" s="319"/>
      <c r="S274" s="319"/>
      <c r="T274" s="319"/>
      <c r="U274" s="319"/>
      <c r="V274" s="319"/>
      <c r="W274" s="319"/>
      <c r="X274" s="320">
        <f t="shared" si="191"/>
        <v>4</v>
      </c>
      <c r="Y274" s="321">
        <f t="shared" si="192"/>
        <v>0.48134777376654636</v>
      </c>
    </row>
    <row r="275" spans="1:25" ht="12" thickTop="1">
      <c r="A275" s="322" t="s">
        <v>4</v>
      </c>
      <c r="B275" s="191">
        <f aca="true" t="shared" si="193" ref="B275:Y275">SUM(B244:B274)</f>
        <v>4</v>
      </c>
      <c r="C275" s="192">
        <f t="shared" si="193"/>
        <v>2</v>
      </c>
      <c r="D275" s="192">
        <f>SUM(D244:D274)</f>
        <v>11</v>
      </c>
      <c r="E275" s="192">
        <f>SUM(E244:E274)</f>
        <v>13</v>
      </c>
      <c r="F275" s="192">
        <f t="shared" si="193"/>
        <v>31</v>
      </c>
      <c r="G275" s="192">
        <f t="shared" si="193"/>
        <v>41</v>
      </c>
      <c r="H275" s="192">
        <f t="shared" si="193"/>
        <v>43</v>
      </c>
      <c r="I275" s="192">
        <f t="shared" si="193"/>
        <v>62</v>
      </c>
      <c r="J275" s="192">
        <f t="shared" si="193"/>
        <v>52</v>
      </c>
      <c r="K275" s="192">
        <f t="shared" si="193"/>
        <v>66</v>
      </c>
      <c r="L275" s="192">
        <f t="shared" si="193"/>
        <v>47</v>
      </c>
      <c r="M275" s="192">
        <f t="shared" si="193"/>
        <v>54</v>
      </c>
      <c r="N275" s="192">
        <f t="shared" si="193"/>
        <v>59</v>
      </c>
      <c r="O275" s="192">
        <f t="shared" si="193"/>
        <v>50</v>
      </c>
      <c r="P275" s="192">
        <f t="shared" si="193"/>
        <v>26</v>
      </c>
      <c r="Q275" s="192">
        <f t="shared" si="193"/>
        <v>58</v>
      </c>
      <c r="R275" s="192">
        <f t="shared" si="193"/>
        <v>61</v>
      </c>
      <c r="S275" s="192">
        <f t="shared" si="193"/>
        <v>41</v>
      </c>
      <c r="T275" s="192">
        <f t="shared" si="193"/>
        <v>28</v>
      </c>
      <c r="U275" s="192">
        <f t="shared" si="193"/>
        <v>4</v>
      </c>
      <c r="V275" s="192">
        <f t="shared" si="193"/>
        <v>33</v>
      </c>
      <c r="W275" s="192">
        <f t="shared" si="193"/>
        <v>48</v>
      </c>
      <c r="X275" s="323">
        <f t="shared" si="193"/>
        <v>831</v>
      </c>
      <c r="Y275" s="324">
        <f t="shared" si="193"/>
        <v>100.00000000000001</v>
      </c>
    </row>
    <row r="277" spans="1:27" ht="34.5" thickBot="1">
      <c r="A277" s="387" t="s">
        <v>100</v>
      </c>
      <c r="B277" s="268" t="s">
        <v>39</v>
      </c>
      <c r="C277" s="269" t="s">
        <v>40</v>
      </c>
      <c r="D277" s="269" t="s">
        <v>41</v>
      </c>
      <c r="E277" s="269" t="s">
        <v>42</v>
      </c>
      <c r="F277" s="269" t="s">
        <v>43</v>
      </c>
      <c r="G277" s="269" t="s">
        <v>45</v>
      </c>
      <c r="H277" s="269" t="s">
        <v>44</v>
      </c>
      <c r="I277" s="269" t="s">
        <v>46</v>
      </c>
      <c r="J277" s="300" t="s">
        <v>48</v>
      </c>
      <c r="K277" s="300" t="s">
        <v>51</v>
      </c>
      <c r="L277" s="300" t="s">
        <v>67</v>
      </c>
      <c r="M277" s="300" t="s">
        <v>61</v>
      </c>
      <c r="N277" s="300" t="s">
        <v>65</v>
      </c>
      <c r="O277" s="300" t="s">
        <v>68</v>
      </c>
      <c r="P277" s="300" t="s">
        <v>69</v>
      </c>
      <c r="Q277" s="300" t="s">
        <v>78</v>
      </c>
      <c r="R277" s="300" t="s">
        <v>79</v>
      </c>
      <c r="S277" s="300" t="s">
        <v>81</v>
      </c>
      <c r="T277" s="300" t="s">
        <v>83</v>
      </c>
      <c r="U277" s="300" t="s">
        <v>87</v>
      </c>
      <c r="V277" s="300" t="s">
        <v>88</v>
      </c>
      <c r="W277" s="300" t="s">
        <v>89</v>
      </c>
      <c r="X277" s="301" t="s">
        <v>4</v>
      </c>
      <c r="Y277" s="268" t="s">
        <v>27</v>
      </c>
      <c r="AA277" s="94" t="s">
        <v>76</v>
      </c>
    </row>
    <row r="278" spans="1:25" ht="12" thickTop="1">
      <c r="A278" s="310" t="s">
        <v>54</v>
      </c>
      <c r="B278" s="313"/>
      <c r="C278" s="189"/>
      <c r="D278" s="189"/>
      <c r="E278" s="189"/>
      <c r="F278" s="189"/>
      <c r="G278" s="189"/>
      <c r="H278" s="189"/>
      <c r="I278" s="189"/>
      <c r="J278" s="190"/>
      <c r="K278" s="190"/>
      <c r="L278" s="190"/>
      <c r="M278" s="190"/>
      <c r="N278" s="190"/>
      <c r="O278" s="190"/>
      <c r="P278" s="190"/>
      <c r="Q278" s="190"/>
      <c r="R278" s="190">
        <v>1</v>
      </c>
      <c r="S278" s="190">
        <v>1</v>
      </c>
      <c r="T278" s="190"/>
      <c r="U278" s="190"/>
      <c r="V278" s="190"/>
      <c r="W278" s="190"/>
      <c r="X278" s="308">
        <f>SUM(B278:W278)</f>
        <v>2</v>
      </c>
      <c r="Y278" s="309">
        <f>X278/$X$297*100</f>
        <v>0.9174311926605505</v>
      </c>
    </row>
    <row r="279" spans="1:25" ht="12.75">
      <c r="A279" s="310" t="s">
        <v>32</v>
      </c>
      <c r="B279" s="313"/>
      <c r="C279" s="189"/>
      <c r="D279" s="189"/>
      <c r="E279" s="189"/>
      <c r="F279" s="189"/>
      <c r="G279" s="189"/>
      <c r="H279" s="189"/>
      <c r="I279" s="189"/>
      <c r="J279" s="190"/>
      <c r="K279" s="190"/>
      <c r="L279" s="190"/>
      <c r="M279" s="190"/>
      <c r="N279" s="190"/>
      <c r="O279" s="190"/>
      <c r="P279" s="190"/>
      <c r="Q279" s="190">
        <v>1</v>
      </c>
      <c r="R279" s="190"/>
      <c r="S279" s="190"/>
      <c r="T279" s="190"/>
      <c r="U279" s="190"/>
      <c r="V279" s="190"/>
      <c r="W279" s="190"/>
      <c r="X279" s="308">
        <f>SUM(B279:W279)</f>
        <v>1</v>
      </c>
      <c r="Y279" s="309">
        <f>X279/$X$297*100</f>
        <v>0.45871559633027525</v>
      </c>
    </row>
    <row r="280" spans="1:25" ht="12.75">
      <c r="A280" s="310" t="s">
        <v>7</v>
      </c>
      <c r="B280" s="313"/>
      <c r="C280" s="189"/>
      <c r="D280" s="189"/>
      <c r="E280" s="189"/>
      <c r="F280" s="189"/>
      <c r="G280" s="189"/>
      <c r="H280" s="189"/>
      <c r="I280" s="189"/>
      <c r="J280" s="190"/>
      <c r="K280" s="190"/>
      <c r="L280" s="190"/>
      <c r="M280" s="190"/>
      <c r="N280" s="190"/>
      <c r="O280" s="190"/>
      <c r="P280" s="190">
        <v>1</v>
      </c>
      <c r="Q280" s="190"/>
      <c r="R280" s="190"/>
      <c r="S280" s="190"/>
      <c r="T280" s="190"/>
      <c r="U280" s="190"/>
      <c r="V280" s="190"/>
      <c r="W280" s="190"/>
      <c r="X280" s="308">
        <f>SUM(B280:W280)</f>
        <v>1</v>
      </c>
      <c r="Y280" s="309">
        <f>X280/$X$297*100</f>
        <v>0.45871559633027525</v>
      </c>
    </row>
    <row r="281" spans="1:25" ht="12.75">
      <c r="A281" s="310" t="s">
        <v>8</v>
      </c>
      <c r="B281" s="313"/>
      <c r="C281" s="189"/>
      <c r="D281" s="189"/>
      <c r="E281" s="189"/>
      <c r="F281" s="189"/>
      <c r="G281" s="189"/>
      <c r="H281" s="189"/>
      <c r="I281" s="189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>
        <v>1</v>
      </c>
      <c r="T281" s="190"/>
      <c r="U281" s="190"/>
      <c r="V281" s="190"/>
      <c r="W281" s="190"/>
      <c r="X281" s="308">
        <f>SUM(B281:W281)</f>
        <v>1</v>
      </c>
      <c r="Y281" s="309">
        <f>X281/$X$297*100</f>
        <v>0.45871559633027525</v>
      </c>
    </row>
    <row r="282" spans="1:25" ht="12.75">
      <c r="A282" s="310" t="s">
        <v>85</v>
      </c>
      <c r="B282" s="313"/>
      <c r="C282" s="189"/>
      <c r="D282" s="189"/>
      <c r="E282" s="189"/>
      <c r="F282" s="189"/>
      <c r="G282" s="189"/>
      <c r="H282" s="189"/>
      <c r="I282" s="189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>
        <v>4</v>
      </c>
      <c r="W282" s="190"/>
      <c r="X282" s="308"/>
      <c r="Y282" s="309"/>
    </row>
    <row r="283" spans="1:25" ht="12.75">
      <c r="A283" s="310" t="s">
        <v>9</v>
      </c>
      <c r="B283" s="313"/>
      <c r="C283" s="189"/>
      <c r="D283" s="189"/>
      <c r="E283" s="189"/>
      <c r="F283" s="189"/>
      <c r="G283" s="189"/>
      <c r="H283" s="189"/>
      <c r="I283" s="189"/>
      <c r="J283" s="190"/>
      <c r="K283" s="190"/>
      <c r="L283" s="190"/>
      <c r="M283" s="190"/>
      <c r="N283" s="190">
        <v>1</v>
      </c>
      <c r="O283" s="190"/>
      <c r="P283" s="190"/>
      <c r="Q283" s="190">
        <v>2</v>
      </c>
      <c r="R283" s="190"/>
      <c r="S283" s="190">
        <v>1</v>
      </c>
      <c r="T283" s="190"/>
      <c r="U283" s="190"/>
      <c r="V283" s="190"/>
      <c r="W283" s="190"/>
      <c r="X283" s="308">
        <f>SUM(B283:W283)</f>
        <v>4</v>
      </c>
      <c r="Y283" s="309">
        <f>X283/$X$297*100</f>
        <v>1.834862385321101</v>
      </c>
    </row>
    <row r="284" spans="1:25" ht="12.75">
      <c r="A284" s="310" t="s">
        <v>60</v>
      </c>
      <c r="B284" s="313"/>
      <c r="C284" s="189"/>
      <c r="D284" s="189"/>
      <c r="E284" s="189"/>
      <c r="F284" s="189"/>
      <c r="G284" s="189"/>
      <c r="H284" s="189"/>
      <c r="I284" s="189"/>
      <c r="J284" s="190"/>
      <c r="K284" s="190"/>
      <c r="L284" s="190"/>
      <c r="M284" s="190"/>
      <c r="N284" s="190"/>
      <c r="O284" s="190"/>
      <c r="P284" s="190"/>
      <c r="Q284" s="190"/>
      <c r="R284" s="190">
        <v>1</v>
      </c>
      <c r="S284" s="190">
        <v>1</v>
      </c>
      <c r="T284" s="190"/>
      <c r="U284" s="190"/>
      <c r="V284" s="190"/>
      <c r="W284" s="190"/>
      <c r="X284" s="308">
        <f>SUM(B284:W284)</f>
        <v>2</v>
      </c>
      <c r="Y284" s="309">
        <f>X284/$X$297*100</f>
        <v>0.9174311926605505</v>
      </c>
    </row>
    <row r="285" spans="1:25" ht="12.75">
      <c r="A285" s="310" t="s">
        <v>10</v>
      </c>
      <c r="B285" s="313"/>
      <c r="C285" s="189"/>
      <c r="D285" s="189"/>
      <c r="E285" s="189"/>
      <c r="F285" s="189"/>
      <c r="G285" s="189"/>
      <c r="H285" s="189"/>
      <c r="I285" s="189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>
        <v>4</v>
      </c>
      <c r="X285" s="308"/>
      <c r="Y285" s="309"/>
    </row>
    <row r="286" spans="1:25" ht="12.75">
      <c r="A286" s="310" t="s">
        <v>13</v>
      </c>
      <c r="B286" s="313"/>
      <c r="C286" s="189"/>
      <c r="D286" s="189"/>
      <c r="E286" s="189"/>
      <c r="F286" s="189"/>
      <c r="G286" s="189"/>
      <c r="H286" s="189"/>
      <c r="I286" s="189"/>
      <c r="J286" s="190">
        <v>3</v>
      </c>
      <c r="K286" s="190">
        <v>2</v>
      </c>
      <c r="L286" s="190">
        <v>3</v>
      </c>
      <c r="M286" s="190">
        <v>4</v>
      </c>
      <c r="N286" s="190">
        <v>9</v>
      </c>
      <c r="O286" s="190">
        <v>2</v>
      </c>
      <c r="P286" s="190">
        <v>3</v>
      </c>
      <c r="Q286" s="190">
        <v>6</v>
      </c>
      <c r="R286" s="190">
        <v>1</v>
      </c>
      <c r="S286" s="190">
        <v>4</v>
      </c>
      <c r="T286" s="190"/>
      <c r="U286" s="190">
        <v>2</v>
      </c>
      <c r="V286" s="190">
        <v>17</v>
      </c>
      <c r="W286" s="190">
        <v>14</v>
      </c>
      <c r="X286" s="308">
        <f aca="true" t="shared" si="194" ref="X286:X296">SUM(B286:W286)</f>
        <v>70</v>
      </c>
      <c r="Y286" s="309">
        <f>X286/$X$297*100</f>
        <v>32.11009174311927</v>
      </c>
    </row>
    <row r="287" spans="1:25" ht="12.75">
      <c r="A287" s="310" t="s">
        <v>14</v>
      </c>
      <c r="B287" s="313"/>
      <c r="C287" s="189"/>
      <c r="D287" s="189"/>
      <c r="E287" s="189"/>
      <c r="F287" s="189"/>
      <c r="G287" s="189"/>
      <c r="H287" s="189"/>
      <c r="I287" s="189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>
        <v>2</v>
      </c>
      <c r="U287" s="190"/>
      <c r="V287" s="190"/>
      <c r="W287" s="190"/>
      <c r="X287" s="308">
        <f t="shared" si="194"/>
        <v>2</v>
      </c>
      <c r="Y287" s="309">
        <f aca="true" t="shared" si="195" ref="Y287:Y288">X287/$X$297*100</f>
        <v>0.9174311926605505</v>
      </c>
    </row>
    <row r="288" spans="1:25" ht="12.75">
      <c r="A288" s="310" t="s">
        <v>15</v>
      </c>
      <c r="B288" s="313"/>
      <c r="C288" s="189"/>
      <c r="D288" s="189"/>
      <c r="E288" s="189"/>
      <c r="F288" s="189"/>
      <c r="G288" s="189"/>
      <c r="H288" s="189"/>
      <c r="I288" s="189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>
        <v>1</v>
      </c>
      <c r="T288" s="190"/>
      <c r="U288" s="190"/>
      <c r="V288" s="190"/>
      <c r="W288" s="190"/>
      <c r="X288" s="308">
        <f t="shared" si="194"/>
        <v>1</v>
      </c>
      <c r="Y288" s="309">
        <f t="shared" si="195"/>
        <v>0.45871559633027525</v>
      </c>
    </row>
    <row r="289" spans="1:25" ht="12.75">
      <c r="A289" s="310" t="s">
        <v>16</v>
      </c>
      <c r="B289" s="313"/>
      <c r="C289" s="189"/>
      <c r="D289" s="189"/>
      <c r="E289" s="189"/>
      <c r="F289" s="189"/>
      <c r="G289" s="189"/>
      <c r="H289" s="189"/>
      <c r="I289" s="189"/>
      <c r="J289" s="190"/>
      <c r="K289" s="190"/>
      <c r="L289" s="190"/>
      <c r="M289" s="190"/>
      <c r="N289" s="190"/>
      <c r="O289" s="190">
        <v>1</v>
      </c>
      <c r="P289" s="190"/>
      <c r="Q289" s="190"/>
      <c r="R289" s="190"/>
      <c r="S289" s="190"/>
      <c r="T289" s="190"/>
      <c r="U289" s="190"/>
      <c r="V289" s="190"/>
      <c r="W289" s="190">
        <v>1</v>
      </c>
      <c r="X289" s="308">
        <f t="shared" si="194"/>
        <v>2</v>
      </c>
      <c r="Y289" s="309">
        <f aca="true" t="shared" si="196" ref="Y289:Y296">X289/$X$297*100</f>
        <v>0.9174311926605505</v>
      </c>
    </row>
    <row r="290" spans="1:25" ht="12.75">
      <c r="A290" s="310" t="s">
        <v>30</v>
      </c>
      <c r="B290" s="313"/>
      <c r="C290" s="189"/>
      <c r="D290" s="189"/>
      <c r="E290" s="189"/>
      <c r="F290" s="189"/>
      <c r="G290" s="189"/>
      <c r="H290" s="189"/>
      <c r="I290" s="189"/>
      <c r="J290" s="190"/>
      <c r="K290" s="190"/>
      <c r="L290" s="190"/>
      <c r="M290" s="190"/>
      <c r="N290" s="190"/>
      <c r="O290" s="190"/>
      <c r="P290" s="190"/>
      <c r="Q290" s="190">
        <v>2</v>
      </c>
      <c r="R290" s="190"/>
      <c r="S290" s="190">
        <v>1</v>
      </c>
      <c r="T290" s="190"/>
      <c r="U290" s="190"/>
      <c r="V290" s="190"/>
      <c r="W290" s="190">
        <v>1</v>
      </c>
      <c r="X290" s="308">
        <f t="shared" si="194"/>
        <v>4</v>
      </c>
      <c r="Y290" s="309">
        <f t="shared" si="196"/>
        <v>1.834862385321101</v>
      </c>
    </row>
    <row r="291" spans="1:25" ht="12.75">
      <c r="A291" s="310" t="s">
        <v>17</v>
      </c>
      <c r="B291" s="313"/>
      <c r="C291" s="189"/>
      <c r="D291" s="189"/>
      <c r="E291" s="189"/>
      <c r="F291" s="189"/>
      <c r="G291" s="189"/>
      <c r="H291" s="189"/>
      <c r="I291" s="189"/>
      <c r="J291" s="190">
        <v>1</v>
      </c>
      <c r="K291" s="190">
        <v>1</v>
      </c>
      <c r="L291" s="190">
        <v>4</v>
      </c>
      <c r="M291" s="190">
        <v>5</v>
      </c>
      <c r="N291" s="190">
        <v>5</v>
      </c>
      <c r="O291" s="190"/>
      <c r="P291" s="190">
        <v>3</v>
      </c>
      <c r="Q291" s="190">
        <v>2</v>
      </c>
      <c r="R291" s="190">
        <v>2</v>
      </c>
      <c r="S291" s="190">
        <v>4</v>
      </c>
      <c r="T291" s="190">
        <v>3</v>
      </c>
      <c r="U291" s="190">
        <v>2</v>
      </c>
      <c r="V291" s="190">
        <v>2</v>
      </c>
      <c r="W291" s="190">
        <v>10</v>
      </c>
      <c r="X291" s="308">
        <f t="shared" si="194"/>
        <v>44</v>
      </c>
      <c r="Y291" s="309">
        <f t="shared" si="196"/>
        <v>20.18348623853211</v>
      </c>
    </row>
    <row r="292" spans="1:25" ht="12.75">
      <c r="A292" s="314" t="s">
        <v>18</v>
      </c>
      <c r="B292" s="325"/>
      <c r="C292" s="193"/>
      <c r="D292" s="193"/>
      <c r="E292" s="193"/>
      <c r="F292" s="193"/>
      <c r="G292" s="193"/>
      <c r="H292" s="193"/>
      <c r="I292" s="193"/>
      <c r="J292" s="194"/>
      <c r="K292" s="194"/>
      <c r="L292" s="194"/>
      <c r="M292" s="194"/>
      <c r="N292" s="194"/>
      <c r="O292" s="194"/>
      <c r="P292" s="194">
        <v>1</v>
      </c>
      <c r="Q292" s="194"/>
      <c r="R292" s="194"/>
      <c r="S292" s="194"/>
      <c r="T292" s="194"/>
      <c r="U292" s="194"/>
      <c r="V292" s="194"/>
      <c r="W292" s="194"/>
      <c r="X292" s="308">
        <f t="shared" si="194"/>
        <v>1</v>
      </c>
      <c r="Y292" s="309">
        <f t="shared" si="196"/>
        <v>0.45871559633027525</v>
      </c>
    </row>
    <row r="293" spans="1:25" ht="12.75">
      <c r="A293" s="314" t="s">
        <v>19</v>
      </c>
      <c r="B293" s="325"/>
      <c r="C293" s="193"/>
      <c r="D293" s="193"/>
      <c r="E293" s="193"/>
      <c r="F293" s="193"/>
      <c r="G293" s="193"/>
      <c r="H293" s="193"/>
      <c r="I293" s="193"/>
      <c r="J293" s="194"/>
      <c r="K293" s="194"/>
      <c r="L293" s="194"/>
      <c r="M293" s="194"/>
      <c r="N293" s="194"/>
      <c r="O293" s="194"/>
      <c r="P293" s="194"/>
      <c r="Q293" s="194">
        <v>1</v>
      </c>
      <c r="R293" s="194">
        <v>1</v>
      </c>
      <c r="S293" s="194">
        <v>1</v>
      </c>
      <c r="T293" s="194"/>
      <c r="U293" s="194"/>
      <c r="V293" s="194"/>
      <c r="W293" s="194">
        <v>1</v>
      </c>
      <c r="X293" s="308">
        <f t="shared" si="194"/>
        <v>4</v>
      </c>
      <c r="Y293" s="309">
        <f t="shared" si="196"/>
        <v>1.834862385321101</v>
      </c>
    </row>
    <row r="294" spans="1:25" ht="12.75">
      <c r="A294" s="314" t="s">
        <v>21</v>
      </c>
      <c r="B294" s="325"/>
      <c r="C294" s="193"/>
      <c r="D294" s="193"/>
      <c r="E294" s="193"/>
      <c r="F294" s="193"/>
      <c r="G294" s="193"/>
      <c r="H294" s="193"/>
      <c r="I294" s="193"/>
      <c r="J294" s="194"/>
      <c r="K294" s="194">
        <v>1</v>
      </c>
      <c r="L294" s="194"/>
      <c r="M294" s="194">
        <v>11</v>
      </c>
      <c r="N294" s="194">
        <v>5</v>
      </c>
      <c r="O294" s="194">
        <v>3</v>
      </c>
      <c r="P294" s="194">
        <v>1</v>
      </c>
      <c r="Q294" s="194">
        <v>8</v>
      </c>
      <c r="R294" s="194">
        <v>4</v>
      </c>
      <c r="S294" s="194">
        <v>8</v>
      </c>
      <c r="T294" s="194"/>
      <c r="U294" s="194"/>
      <c r="V294" s="194">
        <v>9</v>
      </c>
      <c r="W294" s="194">
        <v>13</v>
      </c>
      <c r="X294" s="308">
        <f t="shared" si="194"/>
        <v>63</v>
      </c>
      <c r="Y294" s="309">
        <f t="shared" si="196"/>
        <v>28.899082568807337</v>
      </c>
    </row>
    <row r="295" spans="1:25" ht="12.75">
      <c r="A295" s="314" t="s">
        <v>49</v>
      </c>
      <c r="B295" s="325"/>
      <c r="C295" s="193"/>
      <c r="D295" s="193"/>
      <c r="E295" s="193"/>
      <c r="F295" s="193"/>
      <c r="G295" s="193"/>
      <c r="H295" s="193"/>
      <c r="I295" s="193"/>
      <c r="J295" s="194"/>
      <c r="K295" s="194"/>
      <c r="L295" s="194"/>
      <c r="M295" s="194"/>
      <c r="N295" s="194"/>
      <c r="O295" s="194"/>
      <c r="P295" s="194"/>
      <c r="Q295" s="194">
        <v>6</v>
      </c>
      <c r="R295" s="194"/>
      <c r="S295" s="194"/>
      <c r="T295" s="194"/>
      <c r="U295" s="194"/>
      <c r="V295" s="194"/>
      <c r="W295" s="194">
        <v>8</v>
      </c>
      <c r="X295" s="308">
        <f t="shared" si="194"/>
        <v>14</v>
      </c>
      <c r="Y295" s="309">
        <f t="shared" si="196"/>
        <v>6.422018348623854</v>
      </c>
    </row>
    <row r="296" spans="1:25" ht="12" thickBot="1">
      <c r="A296" s="316" t="s">
        <v>50</v>
      </c>
      <c r="B296" s="317"/>
      <c r="C296" s="318"/>
      <c r="D296" s="318"/>
      <c r="E296" s="318"/>
      <c r="F296" s="318"/>
      <c r="G296" s="318"/>
      <c r="H296" s="318"/>
      <c r="I296" s="318"/>
      <c r="J296" s="319"/>
      <c r="K296" s="319"/>
      <c r="L296" s="319"/>
      <c r="M296" s="319"/>
      <c r="N296" s="319"/>
      <c r="O296" s="319"/>
      <c r="P296" s="319"/>
      <c r="Q296" s="319">
        <v>2</v>
      </c>
      <c r="R296" s="319"/>
      <c r="S296" s="319"/>
      <c r="T296" s="319"/>
      <c r="U296" s="319"/>
      <c r="V296" s="319"/>
      <c r="W296" s="319"/>
      <c r="X296" s="326">
        <f t="shared" si="194"/>
        <v>2</v>
      </c>
      <c r="Y296" s="327">
        <f t="shared" si="196"/>
        <v>0.9174311926605505</v>
      </c>
    </row>
    <row r="297" spans="1:25" ht="12" thickTop="1">
      <c r="A297" s="322" t="s">
        <v>4</v>
      </c>
      <c r="B297" s="191">
        <f>SUM(B278:B296)</f>
        <v>0</v>
      </c>
      <c r="C297" s="192">
        <f aca="true" t="shared" si="197" ref="C297:Y297">SUM(C278:C296)</f>
        <v>0</v>
      </c>
      <c r="D297" s="192">
        <f>SUM(D278:D296)</f>
        <v>0</v>
      </c>
      <c r="E297" s="192">
        <f t="shared" si="197"/>
        <v>0</v>
      </c>
      <c r="F297" s="192">
        <f t="shared" si="197"/>
        <v>0</v>
      </c>
      <c r="G297" s="192">
        <f t="shared" si="197"/>
        <v>0</v>
      </c>
      <c r="H297" s="192">
        <f t="shared" si="197"/>
        <v>0</v>
      </c>
      <c r="I297" s="192">
        <f t="shared" si="197"/>
        <v>0</v>
      </c>
      <c r="J297" s="192">
        <f t="shared" si="197"/>
        <v>4</v>
      </c>
      <c r="K297" s="192">
        <f t="shared" si="197"/>
        <v>4</v>
      </c>
      <c r="L297" s="192">
        <f t="shared" si="197"/>
        <v>7</v>
      </c>
      <c r="M297" s="192">
        <f t="shared" si="197"/>
        <v>20</v>
      </c>
      <c r="N297" s="192">
        <f t="shared" si="197"/>
        <v>20</v>
      </c>
      <c r="O297" s="192">
        <f t="shared" si="197"/>
        <v>6</v>
      </c>
      <c r="P297" s="192">
        <f t="shared" si="197"/>
        <v>9</v>
      </c>
      <c r="Q297" s="192">
        <f t="shared" si="197"/>
        <v>30</v>
      </c>
      <c r="R297" s="192">
        <f t="shared" si="197"/>
        <v>10</v>
      </c>
      <c r="S297" s="192">
        <f t="shared" si="197"/>
        <v>23</v>
      </c>
      <c r="T297" s="192">
        <f t="shared" si="197"/>
        <v>5</v>
      </c>
      <c r="U297" s="192">
        <f t="shared" si="197"/>
        <v>4</v>
      </c>
      <c r="V297" s="192">
        <f t="shared" si="197"/>
        <v>32</v>
      </c>
      <c r="W297" s="192">
        <f t="shared" si="197"/>
        <v>52</v>
      </c>
      <c r="X297" s="328">
        <f t="shared" si="197"/>
        <v>218</v>
      </c>
      <c r="Y297" s="329">
        <f t="shared" si="197"/>
        <v>99.99999999999999</v>
      </c>
    </row>
    <row r="298" spans="28:30" ht="12.75">
      <c r="AB298" s="68"/>
      <c r="AC298" s="68"/>
      <c r="AD298" s="68"/>
    </row>
    <row r="299" spans="28:30" ht="12.75">
      <c r="AB299" s="68"/>
      <c r="AC299" s="68"/>
      <c r="AD299" s="68"/>
    </row>
    <row r="300" spans="28:30" ht="12.75">
      <c r="AB300" s="68"/>
      <c r="AC300" s="68"/>
      <c r="AD300" s="68"/>
    </row>
    <row r="301" spans="28:30" ht="12.75">
      <c r="AB301" s="68"/>
      <c r="AC301" s="68"/>
      <c r="AD301" s="68"/>
    </row>
    <row r="302" spans="28:30" ht="12.75">
      <c r="AB302" s="68"/>
      <c r="AC302" s="68"/>
      <c r="AD302" s="68"/>
    </row>
    <row r="303" spans="28:30" ht="12.75">
      <c r="AB303" s="68"/>
      <c r="AC303" s="68"/>
      <c r="AD303" s="68"/>
    </row>
    <row r="304" spans="28:30" ht="12.75">
      <c r="AB304" s="68"/>
      <c r="AC304" s="68"/>
      <c r="AD304" s="68"/>
    </row>
    <row r="305" spans="28:30" ht="12.75">
      <c r="AB305" s="68"/>
      <c r="AC305" s="68"/>
      <c r="AD305" s="68"/>
    </row>
    <row r="306" spans="28:30" ht="12.75">
      <c r="AB306" s="68"/>
      <c r="AC306" s="68"/>
      <c r="AD306" s="68"/>
    </row>
    <row r="307" spans="28:30" ht="12.75">
      <c r="AB307" s="68"/>
      <c r="AC307" s="68"/>
      <c r="AD307" s="68"/>
    </row>
    <row r="308" spans="28:30" ht="12.75">
      <c r="AB308" s="68"/>
      <c r="AC308" s="68"/>
      <c r="AD308" s="68"/>
    </row>
    <row r="309" spans="28:30" ht="12.75">
      <c r="AB309" s="68"/>
      <c r="AC309" s="68"/>
      <c r="AD309" s="68"/>
    </row>
    <row r="310" spans="28:30" ht="12.75">
      <c r="AB310" s="68"/>
      <c r="AC310" s="68"/>
      <c r="AD310" s="68"/>
    </row>
    <row r="311" spans="28:30" ht="12.75">
      <c r="AB311" s="68"/>
      <c r="AC311" s="68"/>
      <c r="AD311" s="68"/>
    </row>
    <row r="312" spans="28:30" ht="12.75">
      <c r="AB312" s="68"/>
      <c r="AC312" s="68"/>
      <c r="AD312" s="68"/>
    </row>
    <row r="313" spans="28:30" ht="12.75">
      <c r="AB313" s="68"/>
      <c r="AC313" s="68"/>
      <c r="AD313" s="68"/>
    </row>
    <row r="314" spans="28:30" ht="12.75">
      <c r="AB314" s="68"/>
      <c r="AC314" s="68"/>
      <c r="AD314" s="68"/>
    </row>
    <row r="315" spans="28:30" ht="12.75">
      <c r="AB315" s="68"/>
      <c r="AC315" s="68"/>
      <c r="AD315" s="68"/>
    </row>
    <row r="316" spans="28:30" ht="12.75">
      <c r="AB316" s="68"/>
      <c r="AC316" s="68"/>
      <c r="AD316" s="68"/>
    </row>
    <row r="317" spans="28:30" ht="12.75">
      <c r="AB317" s="68"/>
      <c r="AC317" s="68"/>
      <c r="AD317" s="68"/>
    </row>
    <row r="318" spans="28:30" ht="12.75">
      <c r="AB318" s="68"/>
      <c r="AC318" s="68"/>
      <c r="AD318" s="68"/>
    </row>
    <row r="319" spans="28:30" ht="12.75">
      <c r="AB319" s="68"/>
      <c r="AC319" s="68"/>
      <c r="AD319" s="68"/>
    </row>
    <row r="320" spans="28:30" ht="12.75">
      <c r="AB320" s="68"/>
      <c r="AC320" s="68"/>
      <c r="AD320" s="68"/>
    </row>
    <row r="321" spans="28:30" ht="12.75">
      <c r="AB321" s="68"/>
      <c r="AC321" s="68"/>
      <c r="AD321" s="68"/>
    </row>
    <row r="322" spans="28:30" ht="12.75">
      <c r="AB322" s="68"/>
      <c r="AC322" s="68"/>
      <c r="AD322" s="68"/>
    </row>
  </sheetData>
  <conditionalFormatting sqref="B51:J63 B217:J217 B73:J73">
    <cfRule type="cellIs" priority="6" dxfId="0" operator="equal" stopIfTrue="1">
      <formula>0</formula>
    </cfRule>
  </conditionalFormatting>
  <conditionalFormatting sqref="B64:J71">
    <cfRule type="cellIs" priority="5" dxfId="0" operator="equal" stopIfTrue="1">
      <formula>0</formula>
    </cfRule>
  </conditionalFormatting>
  <conditionalFormatting sqref="B123:J143">
    <cfRule type="cellIs" priority="4" dxfId="0" operator="equal" stopIfTrue="1">
      <formula>0</formula>
    </cfRule>
  </conditionalFormatting>
  <conditionalFormatting sqref="B195:J215">
    <cfRule type="cellIs" priority="3" dxfId="0" operator="equal" stopIfTrue="1">
      <formula>0</formula>
    </cfRule>
  </conditionalFormatting>
  <conditionalFormatting sqref="B171:J191">
    <cfRule type="cellIs" priority="2" dxfId="0" operator="equal" stopIfTrue="1">
      <formula>0</formula>
    </cfRule>
  </conditionalFormatting>
  <conditionalFormatting sqref="B147:J16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J.E.Purkyně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Krečová</dc:creator>
  <cp:keywords/>
  <dc:description/>
  <cp:lastModifiedBy>Raška</cp:lastModifiedBy>
  <cp:lastPrinted>2019-10-15T13:35:00Z</cp:lastPrinted>
  <dcterms:created xsi:type="dcterms:W3CDTF">2005-04-20T06:22:12Z</dcterms:created>
  <dcterms:modified xsi:type="dcterms:W3CDTF">2024-06-07T13:37:30Z</dcterms:modified>
  <cp:category/>
  <cp:version/>
  <cp:contentType/>
  <cp:contentStatus/>
</cp:coreProperties>
</file>